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M:\Administrativa\IROP\Výzvy IROP\002 B2\Aktualizácia 1.6\Prílohy k ŽoPr\"/>
    </mc:Choice>
  </mc:AlternateContent>
  <xr:revisionPtr revIDLastSave="0" documentId="13_ncr:1_{6CDEC11E-98A0-41BC-A283-9AFE1F667C2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Oblasť podpory B" sheetId="28" r:id="rId1"/>
    <sheet name="Zdroj" sheetId="26" state="hidden" r:id="rId2"/>
    <sheet name="Hárok2" sheetId="17" state="hidden" r:id="rId3"/>
    <sheet name="Hárok3" sheetId="18" state="hidden" r:id="rId4"/>
  </sheets>
  <definedNames>
    <definedName name="_xlnm.Print_Area" localSheetId="0">'Oblasť podpory B'!$A$1:$L$68</definedName>
  </definedNames>
  <calcPr calcId="191029"/>
</workbook>
</file>

<file path=xl/calcChain.xml><?xml version="1.0" encoding="utf-8"?>
<calcChain xmlns="http://schemas.openxmlformats.org/spreadsheetml/2006/main">
  <c r="H50" i="28" l="1"/>
  <c r="F49" i="28"/>
  <c r="G49" i="28" s="1"/>
  <c r="I49" i="28" s="1"/>
  <c r="F48" i="28"/>
  <c r="G48" i="28" s="1"/>
  <c r="I48" i="28" s="1"/>
  <c r="F47" i="28"/>
  <c r="G47" i="28" s="1"/>
  <c r="I47" i="28" s="1"/>
  <c r="F46" i="28"/>
  <c r="G46" i="28" s="1"/>
  <c r="I46" i="28" s="1"/>
  <c r="F45" i="28"/>
  <c r="G45" i="28" s="1"/>
  <c r="I45" i="28" s="1"/>
  <c r="F44" i="28"/>
  <c r="G44" i="28" s="1"/>
  <c r="H38" i="28"/>
  <c r="F37" i="28"/>
  <c r="G37" i="28" s="1"/>
  <c r="I37" i="28" s="1"/>
  <c r="F36" i="28"/>
  <c r="G36" i="28" s="1"/>
  <c r="I36" i="28" s="1"/>
  <c r="F35" i="28"/>
  <c r="G35" i="28" s="1"/>
  <c r="I35" i="28" s="1"/>
  <c r="F34" i="28"/>
  <c r="G34" i="28" s="1"/>
  <c r="I34" i="28" s="1"/>
  <c r="F33" i="28"/>
  <c r="G33" i="28" s="1"/>
  <c r="I33" i="28" s="1"/>
  <c r="F32" i="28"/>
  <c r="G32" i="28" s="1"/>
  <c r="H26" i="28"/>
  <c r="F25" i="28"/>
  <c r="G25" i="28" s="1"/>
  <c r="I25" i="28" s="1"/>
  <c r="F24" i="28"/>
  <c r="G24" i="28" s="1"/>
  <c r="I24" i="28" s="1"/>
  <c r="F23" i="28"/>
  <c r="G23" i="28" s="1"/>
  <c r="I23" i="28" s="1"/>
  <c r="F22" i="28"/>
  <c r="G22" i="28" s="1"/>
  <c r="I22" i="28" s="1"/>
  <c r="F21" i="28"/>
  <c r="F20" i="28"/>
  <c r="G20" i="28" s="1"/>
  <c r="J13" i="28" l="1"/>
  <c r="G21" i="28"/>
  <c r="I21" i="28" s="1"/>
  <c r="H13" i="28"/>
  <c r="G50" i="28"/>
  <c r="I44" i="28"/>
  <c r="I50" i="28" s="1"/>
  <c r="F50" i="28"/>
  <c r="G38" i="28"/>
  <c r="I32" i="28"/>
  <c r="I38" i="28" s="1"/>
  <c r="F38" i="28"/>
  <c r="I20" i="28"/>
  <c r="F26" i="28"/>
  <c r="G26" i="28" l="1"/>
  <c r="I26" i="28"/>
  <c r="L13" i="28" s="1"/>
</calcChain>
</file>

<file path=xl/sharedStrings.xml><?xml version="1.0" encoding="utf-8"?>
<sst xmlns="http://schemas.openxmlformats.org/spreadsheetml/2006/main" count="175" uniqueCount="108">
  <si>
    <t>Názov žiadateľa:</t>
  </si>
  <si>
    <t>Názov projektu:</t>
  </si>
  <si>
    <t>Názov výdavku</t>
  </si>
  <si>
    <t>Merná jednotka</t>
  </si>
  <si>
    <t xml:space="preserve">Skupina výdavkov  </t>
  </si>
  <si>
    <t>Prioritná os:</t>
  </si>
  <si>
    <t>Platca DPH</t>
  </si>
  <si>
    <t>(1)</t>
  </si>
  <si>
    <t>(2)</t>
  </si>
  <si>
    <t>(3)</t>
  </si>
  <si>
    <t>(4)</t>
  </si>
  <si>
    <t>(5)</t>
  </si>
  <si>
    <t>(8)</t>
  </si>
  <si>
    <t>(6 = 4 x 5)</t>
  </si>
  <si>
    <t>(7 = 6 x 1,2)</t>
  </si>
  <si>
    <t>ÁNO</t>
  </si>
  <si>
    <t>NIE</t>
  </si>
  <si>
    <t>Jednotková cena bez DPH (EUR)</t>
  </si>
  <si>
    <t>(11)</t>
  </si>
  <si>
    <t>(12)</t>
  </si>
  <si>
    <t>Počet MJ</t>
  </si>
  <si>
    <t xml:space="preserve">Vecný popis výdavku </t>
  </si>
  <si>
    <t>Spôsob stanovenia výšky výdavku</t>
  </si>
  <si>
    <t>Neoprávnené výdavky (EUR)</t>
  </si>
  <si>
    <t xml:space="preserve">Rozpočet projektu </t>
  </si>
  <si>
    <t>Špecifický cieľ</t>
  </si>
  <si>
    <t>Prioritná os 5 - Miestny rozvoj vedený komunitou</t>
  </si>
  <si>
    <t>5.1.2 Zlepšenie udržateľných vzťahov medzi vidieckymi rozvojovými centrami a ich zázemím vo verejných službách a vo verejných infraštruktúrach</t>
  </si>
  <si>
    <t>Záznam z prieskumu trhu</t>
  </si>
  <si>
    <t>Zdôvodnenie nevyhnutnosti výdavku</t>
  </si>
  <si>
    <t>5.1.1 Zvýšenie zamestnanosti na miestnej úrovni podporou podnikania a inovácií</t>
  </si>
  <si>
    <t>A. Zakladanie nových a podpora existujúcich mikro a malých podnikov, samostatne zárobkovo činných osôb, družstiev</t>
  </si>
  <si>
    <t>B. Dopravné prepojenie a dostupnosť sídiel</t>
  </si>
  <si>
    <t>C. Sociálne služby a komunitné služby</t>
  </si>
  <si>
    <t>D. Infraštruktúra vzdelávania</t>
  </si>
  <si>
    <t>E. Výstavba a obnova mestských trhových priestorov za účelom podpory lokálnych producentov</t>
  </si>
  <si>
    <t>F. Vodovod a kanalizácia</t>
  </si>
  <si>
    <t>A1 Podpora podnikania a inovácií</t>
  </si>
  <si>
    <t>B1 Investície do cyklistických trás a súvisiacej podpornej infraštruktúry</t>
  </si>
  <si>
    <t>B2 Zvyšovanie bezpečnosti a dostupnosti sídiel</t>
  </si>
  <si>
    <t>B3 Nákup vozdiel spoločnej dopravy osôb</t>
  </si>
  <si>
    <t>C1 Sociálne služby</t>
  </si>
  <si>
    <t>C2 Komunitné služby</t>
  </si>
  <si>
    <t>D1 Učebne základných škôl</t>
  </si>
  <si>
    <t>D2 Skvalitnenie a rozšírenie kapacít predškolských zariadení</t>
  </si>
  <si>
    <t>E1 Trhové priestory</t>
  </si>
  <si>
    <t>F1 Verejný vodovod</t>
  </si>
  <si>
    <t>F2 Verejná kanalizácia</t>
  </si>
  <si>
    <t>021 - Stavebné práce vo výške obstarávacej ceny</t>
  </si>
  <si>
    <t>022 – Samostatné hnuteľné veci a súbory hnuteľných vo výške obstarávacej ceny</t>
  </si>
  <si>
    <t>013 - Softvér vo výške obstarávacej ceny</t>
  </si>
  <si>
    <t>518 - ostatné služby</t>
  </si>
  <si>
    <t>014 - Oceniteľné práva vo výške obstarávacej ceny</t>
  </si>
  <si>
    <t>023 Dopravné prostriedky vo výške obstarávacej ceny</t>
  </si>
  <si>
    <t>Skupina výdavkov podľa pravidiel účtovania</t>
  </si>
  <si>
    <t>Hlavné aktivity</t>
  </si>
  <si>
    <t>Oblasti podpory</t>
  </si>
  <si>
    <t>Špecifické ciele</t>
  </si>
  <si>
    <t>Zmluva s dodávateľom/zhotoviteľom</t>
  </si>
  <si>
    <t>Rozpočet stavby ocenený stavebným rozpočtárom</t>
  </si>
  <si>
    <t>Výška príspevku</t>
  </si>
  <si>
    <t>Oblasť podpory</t>
  </si>
  <si>
    <t>Celkové oprávnené výdavky (EUR)</t>
  </si>
  <si>
    <t>Výška spolufinancovania oprávnených výdavkov žiadateľom</t>
  </si>
  <si>
    <t>Celková finančná anagažovanosť žiadateľa</t>
  </si>
  <si>
    <t>(10)</t>
  </si>
  <si>
    <t>Platca DPH?</t>
  </si>
  <si>
    <r>
      <t xml:space="preserve">Cena celkom 
s DPH (EUR)
</t>
    </r>
    <r>
      <rPr>
        <b/>
        <sz val="10"/>
        <color rgb="FFFF0000"/>
        <rFont val="Arial"/>
        <family val="2"/>
        <charset val="238"/>
      </rPr>
      <t>POZOR ak je dodávateľ neplatiteľ DPH</t>
    </r>
  </si>
  <si>
    <t xml:space="preserve">Žiadateľ ako platiteľ DPH 9 = 6 - 8                                    Žiadateľ ako neplatiteľ DPH 9 = 7-8          </t>
  </si>
  <si>
    <t>SPOLU</t>
  </si>
  <si>
    <t>Rozpočet projektu sa nevypracováva v detailnosti výkazu-výmer, ale na úrovni agregovaných logicky súvisiacich položkách.</t>
  </si>
  <si>
    <r>
      <rPr>
        <sz val="11"/>
        <color theme="1"/>
        <rFont val="Arial"/>
        <family val="2"/>
        <charset val="238"/>
      </rPr>
      <t xml:space="preserve">Názov výdavku sa uvádza </t>
    </r>
    <r>
      <rPr>
        <b/>
        <sz val="11"/>
        <color theme="1"/>
        <rFont val="Arial"/>
        <family val="2"/>
        <charset val="238"/>
      </rPr>
      <t>v agregovaných logicky súvisiacich položkách</t>
    </r>
    <r>
      <rPr>
        <sz val="11"/>
        <color theme="1"/>
        <rFont val="Arial"/>
        <family val="2"/>
        <charset val="238"/>
      </rPr>
      <t xml:space="preserve"> (napr. stavebné práce stavebného objektu, softvér XX, licencia XX, stroj XX, služby marketingu XX a pod.) patriacich do príslušnej skupiny výdavkov. </t>
    </r>
  </si>
  <si>
    <t>Všeobecne</t>
  </si>
  <si>
    <t>Názov výdavku
Stĺpec (1)</t>
  </si>
  <si>
    <t>Skupina výdavkov
Stĺpec (2)</t>
  </si>
  <si>
    <r>
      <t xml:space="preserve">V prípade doplnenia ďalších výdavkov </t>
    </r>
    <r>
      <rPr>
        <sz val="11"/>
        <color theme="1"/>
        <rFont val="Arial"/>
        <family val="2"/>
        <charset val="238"/>
      </rPr>
      <t xml:space="preserve"> vložte nový riadok a zadajte názov príslušného výdavku. Riadky je potrebné vkladať tak, aby celkový súčet zahŕňal aj novovložené riadky.</t>
    </r>
  </si>
  <si>
    <t>Merná jednotka
Stĺpec (3)</t>
  </si>
  <si>
    <t>Žiadateľ uvedieť mernú jendnotku (napr. ks, súbor, služba)</t>
  </si>
  <si>
    <t>Počet MJ
Stĺpec (4)</t>
  </si>
  <si>
    <t>Žiadateľ uvedie cenu za mernú jednotku bez DPH.</t>
  </si>
  <si>
    <t>Cena celkom bez DPH sa vypočíta automaticky vynásobením jednotkovej ceny a počtu merených jednotiek.</t>
  </si>
  <si>
    <t>Automaticky dôjde k prepočtu ceny na cenu s DPH. Rozpočet zvýši hodnotu zo stĺpca 6 o sadzbu DPH 20%. V prípade, ak dodávateľ/zhotoviteľ predmetnej položky rozpočtu nie je platcom DPH, potom je potrebné upraviť vzorec v príslušnom riadku tak, aby sa jeho hodnota rovnala hodnote v stĺpci 6.</t>
  </si>
  <si>
    <t>Celkové oprávnené výdavky (EUR)
Stĺpec (8)</t>
  </si>
  <si>
    <t>Cena celkom s DPH (EUR)
Stĺpec (7)</t>
  </si>
  <si>
    <t>Cena celkom bez DPH (EUR)
Stĺpec (6)</t>
  </si>
  <si>
    <t>Jednotková cena bez DPH (EUR)
Stĺpec (5)</t>
  </si>
  <si>
    <t>Cena celkom bez DPH (EUR)</t>
  </si>
  <si>
    <t>Inštrukcie a upozornenie k vyplneniu rozpočtu projektu.</t>
  </si>
  <si>
    <t>Neoprávnené výdavky (EUR)
Stĺpec (9)</t>
  </si>
  <si>
    <t>Automaticky dôjde k výpočtu výšky neoprávnených výdavkov v závislosti od skutočnosti, či je žiadateľ platiteľom DPH alebo nie.</t>
  </si>
  <si>
    <t>Vecný popis výdavku
Stĺpec (10)</t>
  </si>
  <si>
    <t xml:space="preserve">V rámci vecného popisu výdavkov žiadateľ špecifikuje jednotlivé výdavky z hľadiska ich predmetu, resp. rozsahu. V prípade, ak výdavok pozostáva z viacerých položiek agregovaných do logického celku, je potrebné tieto položky v rámci vecného popisu výdavku bližšie špecifikovať. </t>
  </si>
  <si>
    <t>Žiadateľ uvedie počet MJ tej istej agregovanej logicky súvisiacej položky.</t>
  </si>
  <si>
    <t>Spôsob stanovenia výšky výdavku
Stĺpec (11)</t>
  </si>
  <si>
    <t>Zdôvodnenie nevyhnutnosti výdavku
Stĺpec (12)</t>
  </si>
  <si>
    <r>
      <t xml:space="preserve">Žiadateľ zdôvodní potrebu daného výdavku z hľadiska jeho aktuálneho vybavenia (technických kapacít) a cieľov projektu. 
</t>
    </r>
    <r>
      <rPr>
        <b/>
        <sz val="11"/>
        <rFont val="Arial"/>
        <family val="2"/>
        <charset val="238"/>
      </rPr>
      <t>Upozorňujeme, že výdavky, ktoré nie sú nevyhnutné pre realizáciu a dosiahnutie cieľov projektu - sú neoprávnené. Neoprávnené sú aj výdavky, ktoré sú zo strany žiadateľa nedostatočne odôvodnené.</t>
    </r>
  </si>
  <si>
    <t>Dbajte na súlad údajov uvedených v Rozpočte projektu s údajmi uvedenými vo formulári ŽoPr ako aj v ďalších prílohách.</t>
  </si>
  <si>
    <t>V prípde, ak sa niektorá z buniek rozvieti na červeno, uvedené indikuje logickú chybu, údaj chýba, alebo je hodnotza záporná. Skontrolujte rozpočet a odstráňte chybu.</t>
  </si>
  <si>
    <t>Hlavná aktivita: B1 Investície do cyklistických trás a súvisiacej podpornej infraštruktúry</t>
  </si>
  <si>
    <t>Hlavná aktivita: B2 Zvyšovanie bezpečnosti a dostupnosti sídiel</t>
  </si>
  <si>
    <t>Hlavná aktivita: B3 Nákup vozdiel spoločnej dopravy osôb</t>
  </si>
  <si>
    <t>029 - Ostatný dlhodobý hmotný  majetok vo výške obstarávacej ceny</t>
  </si>
  <si>
    <t>Žiadateľ uvedie sumu výdavkov,  ktoré si nárokuje ako oprávnené. V prípade, ak je žiadateľ platiteľom DPH nesmie byť výška ním nárokovaných oprávnených výdavkov vyššia ako je cena celkom bez DPH uvedená v stĺpci 6. V prípade, ak žiadateľ nie je platiteľom DPH nesmie byť výška nárokovaných oprávnených výdavkov vyšia ako je cena celkom s DPH uvedená v stĺpci 7. Výška oprávnených výdavkov zároveň po aplikácii mieru spolufinancovania zo zdrojov príspevkov nesmie viesť k presiahnutiu výšky stropu príspevku uvedeného vo výzve. Ak by k tomu malo dôjsť, je žiadateľ oprávnený znížiť výšku oprávnených výdavkov alebo mieru príspevku tak, aby maximálny strop príspevku nebol presiahnutý.</t>
  </si>
  <si>
    <t>Žiadateľ vyberajte len zo skupín výdavkov, ktoré sú relevantné pre príslušnú výzvu a hlavnú aktivitu
V prípade, ak sa na danú skupinu výdavkov vzťahuje viac agregovaných logickýsúvisiacich položiek (napr. v rámci skupiny výdavkov "021-Stavby" sa budú realizovať stavebné práce na stavebnom objekte 01 a stavebnom objekte 02), žiadateľ uvedie  každú položku v samostatnom riadku a skupinu výdavkov zopakuje.</t>
  </si>
  <si>
    <t>Príloha č. 6 ŽoPr - rozpočet projektu</t>
  </si>
  <si>
    <t>Miera príspevku z celkových oprávnených výdavkov (%)</t>
  </si>
  <si>
    <t>Spolufinancovanie z vlastných zdrojov (%)</t>
  </si>
  <si>
    <r>
      <t xml:space="preserve">Žiadateľ vyberie z roletového menu príslušný spôsob stanovenia výšky výdavku.
1. v prípade, ak bola výška výdavku stanovená podľa stavebného rozpočtu oceneného autorizovanou osobou*, predkladá žiadateľ ako prílohu rozpočtu projektu kópiu oceneného rozpočtu stavby.
2. v prípade, ak bola výška výdavku stanovené podľa uzatvorenej zmluvy s úspešným uchádzačom ako výsledkom vykonaného verejného obstarávania, žiadateľ predkladá ako prílohu rozpočtu kópiu tejto zmluvu a to vrátane dodatkov k zmluve ak existujú (žiadateľ nepredkladá komplet dokumentáciu k VO, túto predloží až po nadobnudnutí účinnosti zmluvy o príspevku).
3. v prípade, ak bola výška výdavku stanovená prieskumom trhu, predkladá žiadateľ ako prílohu rozpočtu projektu kópiu záznamu z prieskumu trhu </t>
    </r>
    <r>
      <rPr>
        <sz val="11"/>
        <rFont val="Arial"/>
        <family val="2"/>
        <charset val="238"/>
      </rPr>
      <t>a všetky cenové ponuky</t>
    </r>
    <r>
      <rPr>
        <sz val="11"/>
        <color theme="1"/>
        <rFont val="Arial"/>
        <family val="2"/>
        <charset val="238"/>
      </rPr>
      <t xml:space="preserve">. </t>
    </r>
    <r>
      <rPr>
        <sz val="11"/>
        <rFont val="Arial"/>
        <family val="2"/>
        <charset val="238"/>
      </rPr>
      <t>Prieskum trhu vykoná žiadateľ v súlade s inštrukciami uvedenými v kapitole 2.2.2 Príručky RO pre IROP k procesu verejného obstarávania, ktorá je dostupná na http://www.mpsr.sk/index.php?navID=1121&amp;navID2=1121&amp;sID=67&amp;id=10956.</t>
    </r>
    <r>
      <rPr>
        <sz val="11"/>
        <color rgb="FFFF0000"/>
        <rFont val="Arial"/>
        <family val="2"/>
        <charset val="238"/>
      </rPr>
      <t xml:space="preserve">
</t>
    </r>
    <r>
      <rPr>
        <sz val="11"/>
        <color theme="1"/>
        <rFont val="Arial"/>
        <family val="2"/>
        <charset val="238"/>
      </rPr>
      <t xml:space="preserve">
Žiadateľ stanový výdavok podľa najkatuálnejšej dokumentácie, t.j. ak disponuje uzatvorenou zmluvou s úspešným uchádzačom použije hodnoty zo zmluvy, ak disponuje oceneným rozpočtom stavby, ale neexistuje zmluva s úspešným uchádzačom použije hodnoty z rozpočtu stavby, vo všetkých ostatných prípadoch, ak neexistuje zmluva ani rozpočet stavby použije prieskum trhu.
* v zmysle zákona č. 138/1992 Zb. o autorizovaných architektoch a autorizovaných stavebných inžinieroch v znení neskorších predpisov. Rozpočet musí byť overený podpisom a pečiatkou autorizovanej osoby. Stanovenie výšky výdavku na základe rozpočtu stavby je možné iba pre stavby a zariadenia, ktoré sú súčasťou stavby podľa jej charakteru a projektovej dokumentácie. Pre samostatné zariadenia a samostatné hnuteľné veci, resp. súbory hnuteľných vecí je potrebné zvoliť iný spôsob stanovenia výdavku (zmluva s víťazným uchádzačom, alebo prieskum trhu).
Všetkú podpornú dokunentáciu súvisiacu s určením výšky výdavkov žiadateľ uchováva vo svojej držbe a v prípade požiadavky MAS túto dodatočne predloží na účely schvaľovania ŽoPr (napr. dokumentácia z verejného obstarávan</t>
    </r>
    <r>
      <rPr>
        <sz val="11"/>
        <rFont val="Arial"/>
        <family val="2"/>
        <charset val="238"/>
      </rPr>
      <t>ia</t>
    </r>
    <r>
      <rPr>
        <strike/>
        <sz val="11"/>
        <rFont val="Arial"/>
        <family val="2"/>
        <charset val="238"/>
      </rPr>
      <t>,</t>
    </r>
    <r>
      <rPr>
        <sz val="11"/>
        <rFont val="Arial"/>
        <family val="2"/>
        <charset val="238"/>
      </rPr>
      <t xml:space="preserve"> o</t>
    </r>
    <r>
      <rPr>
        <sz val="11"/>
        <color theme="1"/>
        <rFont val="Arial"/>
        <family val="2"/>
        <charset val="238"/>
      </rPr>
      <t xml:space="preserve">riginál dokumentácie a pod.).
V prípade, ak sa preukáže, že žiadateľ uviedol v rozpočte projektu sumu, ktorá nie je podložená relevantnou dokumentáciou, MAS je v závislosti od identifikovaných nedostatkov oprávnená znížiť výšku zodpovedajúcich výdavkov, uznať výdavok v plnej výške ako neoprávnený alebo vyvodiť iné právne následky pri schvaľovaní ŽoPr, resp. v súlade s podmienkami upravenými v zmluve o príspevku. Uvedené nemá vplyv na postup MAS pri identifikácii nedostatkov vo verejnom obstarávaní, ktorého výsledkom bola zmluva s úspešným uchádzačom a na základe ktorej bola stanovená výška príslušného výdavku v rozpočte.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</si>
</sst>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6"/>
      <color theme="1"/>
      <name val="Arial"/>
      <family val="2"/>
      <charset val="238"/>
    </font>
    <font>
      <i/>
      <sz val="10"/>
      <name val="Arial"/>
      <family val="2"/>
      <charset val="238"/>
    </font>
    <font>
      <b/>
      <sz val="18"/>
      <color theme="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b/>
      <i/>
      <sz val="11"/>
      <name val="Arial"/>
      <family val="2"/>
      <charset val="238"/>
    </font>
    <font>
      <b/>
      <i/>
      <sz val="12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0"/>
      <color rgb="FFFF0000"/>
      <name val="Arial"/>
      <family val="2"/>
      <charset val="238"/>
    </font>
    <font>
      <sz val="13"/>
      <color theme="1"/>
      <name val="Calibri"/>
      <family val="2"/>
      <charset val="238"/>
      <scheme val="minor"/>
    </font>
    <font>
      <sz val="13"/>
      <color rgb="FFFF000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sz val="11"/>
      <name val="Calibri"/>
      <family val="2"/>
      <charset val="238"/>
      <scheme val="minor"/>
    </font>
    <font>
      <strike/>
      <sz val="1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120">
    <xf numFmtId="0" fontId="0" fillId="0" borderId="0" xfId="0"/>
    <xf numFmtId="0" fontId="0" fillId="0" borderId="0" xfId="0" applyProtection="1"/>
    <xf numFmtId="0" fontId="0" fillId="0" borderId="0" xfId="0" applyAlignment="1" applyProtection="1">
      <alignment horizontal="center"/>
    </xf>
    <xf numFmtId="0" fontId="0" fillId="0" borderId="0" xfId="0" applyAlignment="1" applyProtection="1">
      <alignment horizontal="center" vertical="center"/>
    </xf>
    <xf numFmtId="0" fontId="10" fillId="0" borderId="0" xfId="0" applyFont="1"/>
    <xf numFmtId="0" fontId="10" fillId="0" borderId="0" xfId="0" applyFont="1" applyProtection="1"/>
    <xf numFmtId="0" fontId="10" fillId="0" borderId="0" xfId="0" applyFont="1" applyAlignment="1" applyProtection="1">
      <alignment horizontal="center" vertical="center"/>
    </xf>
    <xf numFmtId="49" fontId="18" fillId="3" borderId="13" xfId="0" applyNumberFormat="1" applyFont="1" applyFill="1" applyBorder="1" applyAlignment="1" applyProtection="1">
      <alignment horizontal="center" vertical="center" wrapText="1"/>
    </xf>
    <xf numFmtId="49" fontId="18" fillId="3" borderId="14" xfId="0" applyNumberFormat="1" applyFont="1" applyFill="1" applyBorder="1" applyAlignment="1" applyProtection="1">
      <alignment horizontal="center" vertical="center" wrapText="1"/>
    </xf>
    <xf numFmtId="49" fontId="18" fillId="3" borderId="15" xfId="0" applyNumberFormat="1" applyFont="1" applyFill="1" applyBorder="1" applyAlignment="1" applyProtection="1">
      <alignment horizontal="center" vertical="center" wrapText="1"/>
    </xf>
    <xf numFmtId="0" fontId="11" fillId="3" borderId="27" xfId="0" applyFont="1" applyFill="1" applyBorder="1" applyAlignment="1" applyProtection="1">
      <alignment horizontal="left" vertical="center" wrapText="1"/>
    </xf>
    <xf numFmtId="49" fontId="3" fillId="0" borderId="0" xfId="0" applyNumberFormat="1" applyFont="1" applyFill="1" applyBorder="1" applyAlignment="1" applyProtection="1">
      <alignment horizontal="left" wrapText="1"/>
    </xf>
    <xf numFmtId="0" fontId="19" fillId="3" borderId="10" xfId="0" applyFont="1" applyFill="1" applyBorder="1" applyAlignment="1" applyProtection="1">
      <alignment horizontal="center" vertical="center" wrapText="1"/>
    </xf>
    <xf numFmtId="0" fontId="19" fillId="3" borderId="11" xfId="0" applyFont="1" applyFill="1" applyBorder="1" applyAlignment="1" applyProtection="1">
      <alignment horizontal="center" vertical="center" wrapText="1"/>
    </xf>
    <xf numFmtId="0" fontId="19" fillId="3" borderId="12" xfId="0" applyFont="1" applyFill="1" applyBorder="1" applyAlignment="1" applyProtection="1">
      <alignment horizontal="center" vertical="center" wrapText="1"/>
    </xf>
    <xf numFmtId="0" fontId="23" fillId="0" borderId="0" xfId="0" applyFont="1"/>
    <xf numFmtId="0" fontId="0" fillId="2" borderId="0" xfId="0" applyFill="1" applyProtection="1"/>
    <xf numFmtId="0" fontId="0" fillId="2" borderId="0" xfId="0" applyFill="1" applyAlignment="1" applyProtection="1">
      <alignment horizontal="center" vertical="center"/>
    </xf>
    <xf numFmtId="0" fontId="10" fillId="2" borderId="0" xfId="0" applyFont="1" applyFill="1" applyAlignment="1" applyProtection="1">
      <alignment horizontal="center" vertical="center"/>
    </xf>
    <xf numFmtId="0" fontId="10" fillId="2" borderId="0" xfId="0" applyFont="1" applyFill="1" applyProtection="1"/>
    <xf numFmtId="0" fontId="3" fillId="2" borderId="0" xfId="0" applyFont="1" applyFill="1" applyBorder="1" applyAlignment="1" applyProtection="1"/>
    <xf numFmtId="0" fontId="6" fillId="2" borderId="0" xfId="0" applyFont="1" applyFill="1" applyBorder="1" applyAlignment="1" applyProtection="1"/>
    <xf numFmtId="0" fontId="7" fillId="2" borderId="0" xfId="0" applyFont="1" applyFill="1" applyAlignment="1" applyProtection="1">
      <alignment horizontal="left"/>
    </xf>
    <xf numFmtId="0" fontId="12" fillId="3" borderId="33" xfId="0" applyFont="1" applyFill="1" applyBorder="1" applyAlignment="1" applyProtection="1">
      <alignment horizontal="left" vertical="center"/>
    </xf>
    <xf numFmtId="0" fontId="12" fillId="3" borderId="34" xfId="0" applyFont="1" applyFill="1" applyBorder="1" applyAlignment="1" applyProtection="1">
      <alignment horizontal="left" vertical="center"/>
    </xf>
    <xf numFmtId="0" fontId="12" fillId="3" borderId="35" xfId="0" applyFont="1" applyFill="1" applyBorder="1" applyAlignment="1" applyProtection="1">
      <alignment horizontal="left" vertical="center"/>
    </xf>
    <xf numFmtId="0" fontId="11" fillId="3" borderId="22" xfId="0" applyFont="1" applyFill="1" applyBorder="1" applyAlignment="1" applyProtection="1">
      <alignment horizontal="left" vertical="center" wrapText="1"/>
    </xf>
    <xf numFmtId="0" fontId="11" fillId="3" borderId="22" xfId="0" applyFont="1" applyFill="1" applyBorder="1" applyAlignment="1" applyProtection="1">
      <alignment vertical="center" wrapText="1"/>
    </xf>
    <xf numFmtId="0" fontId="23" fillId="0" borderId="1" xfId="0" applyFont="1" applyBorder="1" applyAlignment="1" applyProtection="1">
      <alignment horizontal="left" vertical="center" wrapText="1"/>
      <protection locked="0"/>
    </xf>
    <xf numFmtId="10" fontId="15" fillId="2" borderId="0" xfId="0" applyNumberFormat="1" applyFont="1" applyFill="1" applyAlignment="1" applyProtection="1">
      <alignment horizontal="center" vertical="center"/>
    </xf>
    <xf numFmtId="0" fontId="15" fillId="2" borderId="0" xfId="0" applyFont="1" applyFill="1" applyAlignment="1" applyProtection="1">
      <alignment horizontal="center"/>
    </xf>
    <xf numFmtId="0" fontId="2" fillId="2" borderId="0" xfId="0" applyFont="1" applyFill="1" applyAlignment="1" applyProtection="1">
      <alignment horizontal="center" vertical="center"/>
    </xf>
    <xf numFmtId="4" fontId="2" fillId="2" borderId="0" xfId="0" applyNumberFormat="1" applyFont="1" applyFill="1" applyProtection="1"/>
    <xf numFmtId="0" fontId="0" fillId="2" borderId="0" xfId="0" applyFill="1" applyAlignment="1" applyProtection="1">
      <alignment horizontal="center"/>
    </xf>
    <xf numFmtId="0" fontId="23" fillId="0" borderId="0" xfId="0" applyFont="1" applyProtection="1"/>
    <xf numFmtId="0" fontId="24" fillId="2" borderId="0" xfId="0" applyFont="1" applyFill="1" applyAlignment="1" applyProtection="1">
      <alignment vertical="center"/>
    </xf>
    <xf numFmtId="10" fontId="5" fillId="0" borderId="21" xfId="0" applyNumberFormat="1" applyFont="1" applyBorder="1" applyAlignment="1" applyProtection="1">
      <alignment vertical="center"/>
    </xf>
    <xf numFmtId="0" fontId="25" fillId="0" borderId="22" xfId="0" applyFont="1" applyBorder="1" applyAlignment="1" applyProtection="1">
      <alignment horizontal="center" vertical="center"/>
    </xf>
    <xf numFmtId="4" fontId="25" fillId="0" borderId="22" xfId="0" applyNumberFormat="1" applyFont="1" applyBorder="1" applyAlignment="1" applyProtection="1">
      <alignment vertical="center"/>
    </xf>
    <xf numFmtId="4" fontId="25" fillId="0" borderId="23" xfId="0" applyNumberFormat="1" applyFont="1" applyBorder="1" applyAlignment="1" applyProtection="1">
      <alignment vertical="center"/>
    </xf>
    <xf numFmtId="0" fontId="0" fillId="0" borderId="0" xfId="0" applyFont="1" applyProtection="1"/>
    <xf numFmtId="10" fontId="10" fillId="2" borderId="0" xfId="0" applyNumberFormat="1" applyFont="1" applyFill="1" applyAlignment="1" applyProtection="1">
      <alignment horizontal="center"/>
    </xf>
    <xf numFmtId="0" fontId="10" fillId="2" borderId="0" xfId="0" applyFont="1" applyFill="1" applyAlignment="1" applyProtection="1">
      <alignment horizontal="center"/>
    </xf>
    <xf numFmtId="10" fontId="10" fillId="2" borderId="0" xfId="0" applyNumberFormat="1" applyFont="1" applyFill="1" applyAlignment="1" applyProtection="1">
      <alignment horizontal="center" vertical="center"/>
    </xf>
    <xf numFmtId="4" fontId="0" fillId="2" borderId="0" xfId="0" applyNumberFormat="1" applyFill="1" applyProtection="1"/>
    <xf numFmtId="49" fontId="10" fillId="0" borderId="0" xfId="0" applyNumberFormat="1" applyFont="1" applyProtection="1"/>
    <xf numFmtId="49" fontId="0" fillId="0" borderId="0" xfId="0" applyNumberFormat="1" applyProtection="1"/>
    <xf numFmtId="0" fontId="8" fillId="0" borderId="18" xfId="0" applyFont="1" applyFill="1" applyBorder="1" applyAlignment="1" applyProtection="1">
      <alignment vertical="center" wrapText="1"/>
    </xf>
    <xf numFmtId="0" fontId="18" fillId="2" borderId="5" xfId="0" applyFont="1" applyFill="1" applyBorder="1" applyAlignment="1" applyProtection="1">
      <alignment vertical="center" wrapText="1"/>
    </xf>
    <xf numFmtId="0" fontId="18" fillId="0" borderId="5" xfId="0" applyFont="1" applyBorder="1" applyAlignment="1" applyProtection="1">
      <alignment horizontal="center" vertical="center" wrapText="1"/>
    </xf>
    <xf numFmtId="4" fontId="18" fillId="0" borderId="5" xfId="0" applyNumberFormat="1" applyFont="1" applyBorder="1" applyAlignment="1" applyProtection="1">
      <alignment horizontal="center" vertical="center" wrapText="1"/>
    </xf>
    <xf numFmtId="4" fontId="18" fillId="0" borderId="5" xfId="0" applyNumberFormat="1" applyFont="1" applyBorder="1" applyAlignment="1" applyProtection="1">
      <alignment horizontal="right" vertical="center" wrapText="1"/>
    </xf>
    <xf numFmtId="4" fontId="18" fillId="0" borderId="5" xfId="0" applyNumberFormat="1" applyFont="1" applyFill="1" applyBorder="1" applyAlignment="1" applyProtection="1">
      <alignment horizontal="right" vertical="center" wrapText="1"/>
    </xf>
    <xf numFmtId="4" fontId="18" fillId="0" borderId="28" xfId="0" applyNumberFormat="1" applyFont="1" applyFill="1" applyBorder="1" applyAlignment="1" applyProtection="1">
      <alignment horizontal="right" vertical="center" wrapText="1"/>
    </xf>
    <xf numFmtId="4" fontId="18" fillId="5" borderId="5" xfId="0" applyNumberFormat="1" applyFont="1" applyFill="1" applyBorder="1" applyAlignment="1" applyProtection="1">
      <alignment horizontal="right" vertical="center" wrapText="1"/>
    </xf>
    <xf numFmtId="0" fontId="18" fillId="0" borderId="5" xfId="0" applyFont="1" applyBorder="1" applyAlignment="1" applyProtection="1">
      <alignment horizontal="justify" wrapText="1"/>
    </xf>
    <xf numFmtId="0" fontId="22" fillId="0" borderId="28" xfId="0" applyFont="1" applyBorder="1" applyAlignment="1" applyProtection="1">
      <alignment horizontal="center" vertical="center" wrapText="1"/>
    </xf>
    <xf numFmtId="0" fontId="18" fillId="0" borderId="30" xfId="0" applyFont="1" applyBorder="1" applyAlignment="1" applyProtection="1">
      <alignment horizontal="justify" wrapText="1"/>
    </xf>
    <xf numFmtId="0" fontId="8" fillId="0" borderId="16" xfId="0" applyFont="1" applyFill="1" applyBorder="1" applyAlignment="1" applyProtection="1">
      <alignment vertical="center" wrapText="1"/>
    </xf>
    <xf numFmtId="0" fontId="18" fillId="0" borderId="1" xfId="0" applyFont="1" applyBorder="1" applyAlignment="1" applyProtection="1">
      <alignment horizontal="center" vertical="center" wrapText="1"/>
    </xf>
    <xf numFmtId="4" fontId="18" fillId="0" borderId="1" xfId="0" applyNumberFormat="1" applyFont="1" applyBorder="1" applyAlignment="1" applyProtection="1">
      <alignment horizontal="center" vertical="center" wrapText="1"/>
    </xf>
    <xf numFmtId="4" fontId="18" fillId="0" borderId="1" xfId="0" applyNumberFormat="1" applyFont="1" applyBorder="1" applyAlignment="1" applyProtection="1">
      <alignment horizontal="right" vertical="center" wrapText="1"/>
    </xf>
    <xf numFmtId="4" fontId="18" fillId="5" borderId="1" xfId="0" applyNumberFormat="1" applyFont="1" applyFill="1" applyBorder="1" applyAlignment="1" applyProtection="1">
      <alignment horizontal="right" vertical="center" wrapText="1"/>
    </xf>
    <xf numFmtId="0" fontId="18" fillId="0" borderId="1" xfId="0" applyFont="1" applyBorder="1" applyAlignment="1" applyProtection="1">
      <alignment horizontal="justify" wrapText="1"/>
    </xf>
    <xf numFmtId="0" fontId="18" fillId="0" borderId="17" xfId="0" applyFont="1" applyBorder="1" applyAlignment="1" applyProtection="1">
      <alignment horizontal="justify" wrapText="1"/>
    </xf>
    <xf numFmtId="0" fontId="22" fillId="0" borderId="1" xfId="0" applyFont="1" applyBorder="1" applyAlignment="1" applyProtection="1">
      <alignment horizontal="center" vertical="center"/>
    </xf>
    <xf numFmtId="0" fontId="8" fillId="0" borderId="19" xfId="0" applyFont="1" applyFill="1" applyBorder="1" applyAlignment="1" applyProtection="1">
      <alignment vertical="center" wrapText="1"/>
    </xf>
    <xf numFmtId="0" fontId="18" fillId="0" borderId="6" xfId="0" applyFont="1" applyBorder="1" applyAlignment="1" applyProtection="1">
      <alignment horizontal="center" vertical="center" wrapText="1"/>
    </xf>
    <xf numFmtId="4" fontId="18" fillId="0" borderId="6" xfId="0" applyNumberFormat="1" applyFont="1" applyBorder="1" applyAlignment="1" applyProtection="1">
      <alignment horizontal="center" vertical="center" wrapText="1"/>
    </xf>
    <xf numFmtId="4" fontId="18" fillId="5" borderId="14" xfId="0" applyNumberFormat="1" applyFont="1" applyFill="1" applyBorder="1" applyAlignment="1" applyProtection="1">
      <alignment horizontal="right" vertical="center" wrapText="1"/>
    </xf>
    <xf numFmtId="4" fontId="19" fillId="4" borderId="22" xfId="0" applyNumberFormat="1" applyFont="1" applyFill="1" applyBorder="1" applyAlignment="1" applyProtection="1">
      <alignment horizontal="right" vertical="center" wrapText="1"/>
    </xf>
    <xf numFmtId="4" fontId="19" fillId="4" borderId="26" xfId="0" applyNumberFormat="1" applyFont="1" applyFill="1" applyBorder="1" applyAlignment="1" applyProtection="1">
      <alignment horizontal="right" vertical="center" wrapText="1"/>
    </xf>
    <xf numFmtId="0" fontId="18" fillId="4" borderId="22" xfId="0" applyFont="1" applyFill="1" applyBorder="1" applyAlignment="1" applyProtection="1">
      <alignment horizontal="center" wrapText="1"/>
    </xf>
    <xf numFmtId="0" fontId="21" fillId="4" borderId="25" xfId="0" applyFont="1" applyFill="1" applyBorder="1" applyAlignment="1" applyProtection="1">
      <alignment horizontal="center" vertical="center"/>
    </xf>
    <xf numFmtId="0" fontId="21" fillId="4" borderId="23" xfId="0" applyFont="1" applyFill="1" applyBorder="1" applyAlignment="1" applyProtection="1">
      <alignment horizontal="center" vertical="center"/>
    </xf>
    <xf numFmtId="0" fontId="17" fillId="0" borderId="0" xfId="0" applyFont="1" applyProtection="1"/>
    <xf numFmtId="0" fontId="14" fillId="2" borderId="0" xfId="0" applyFont="1" applyFill="1" applyProtection="1"/>
    <xf numFmtId="0" fontId="14" fillId="2" borderId="0" xfId="0" applyFont="1" applyFill="1" applyAlignment="1" applyProtection="1">
      <alignment horizontal="center"/>
    </xf>
    <xf numFmtId="0" fontId="14" fillId="2" borderId="0" xfId="0" applyFont="1" applyFill="1" applyAlignment="1" applyProtection="1">
      <alignment horizontal="center" vertical="center"/>
    </xf>
    <xf numFmtId="0" fontId="13" fillId="2" borderId="0" xfId="0" applyFont="1" applyFill="1" applyProtection="1"/>
    <xf numFmtId="0" fontId="16" fillId="0" borderId="0" xfId="0" applyFont="1" applyProtection="1"/>
    <xf numFmtId="0" fontId="23" fillId="0" borderId="1" xfId="0" applyFont="1" applyBorder="1" applyAlignment="1" applyProtection="1">
      <alignment horizontal="left" vertical="center" wrapText="1"/>
    </xf>
    <xf numFmtId="0" fontId="0" fillId="0" borderId="0" xfId="0" applyBorder="1" applyProtection="1"/>
    <xf numFmtId="0" fontId="14" fillId="0" borderId="8" xfId="0" applyFont="1" applyBorder="1" applyAlignment="1" applyProtection="1">
      <alignment horizontal="left" vertical="center" wrapText="1"/>
    </xf>
    <xf numFmtId="0" fontId="14" fillId="0" borderId="1" xfId="0" applyFont="1" applyBorder="1" applyAlignment="1" applyProtection="1">
      <alignment horizontal="left" vertical="center" wrapText="1"/>
    </xf>
    <xf numFmtId="0" fontId="14" fillId="0" borderId="17" xfId="0" applyFont="1" applyBorder="1" applyAlignment="1" applyProtection="1">
      <alignment horizontal="left" vertical="center" wrapText="1"/>
    </xf>
    <xf numFmtId="0" fontId="0" fillId="2" borderId="0" xfId="0" applyFill="1" applyAlignment="1" applyProtection="1">
      <alignment horizontal="right"/>
    </xf>
    <xf numFmtId="0" fontId="9" fillId="2" borderId="0" xfId="0" applyFont="1" applyFill="1" applyAlignment="1" applyProtection="1">
      <alignment horizontal="center"/>
    </xf>
    <xf numFmtId="0" fontId="14" fillId="0" borderId="32" xfId="0" applyFont="1" applyBorder="1" applyAlignment="1" applyProtection="1">
      <alignment horizontal="left" vertical="center"/>
    </xf>
    <xf numFmtId="0" fontId="14" fillId="0" borderId="11" xfId="0" applyFont="1" applyBorder="1" applyAlignment="1" applyProtection="1">
      <alignment horizontal="left" vertical="center"/>
    </xf>
    <xf numFmtId="0" fontId="14" fillId="0" borderId="12" xfId="0" applyFont="1" applyBorder="1" applyAlignment="1" applyProtection="1">
      <alignment horizontal="left" vertical="center"/>
    </xf>
    <xf numFmtId="49" fontId="19" fillId="4" borderId="3" xfId="0" applyNumberFormat="1" applyFont="1" applyFill="1" applyBorder="1" applyAlignment="1" applyProtection="1">
      <alignment horizontal="left" vertical="center" wrapText="1"/>
    </xf>
    <xf numFmtId="49" fontId="19" fillId="4" borderId="4" xfId="0" applyNumberFormat="1" applyFont="1" applyFill="1" applyBorder="1" applyAlignment="1" applyProtection="1">
      <alignment horizontal="left" vertical="center" wrapText="1"/>
    </xf>
    <xf numFmtId="49" fontId="19" fillId="4" borderId="31" xfId="0" applyNumberFormat="1" applyFont="1" applyFill="1" applyBorder="1" applyAlignment="1" applyProtection="1">
      <alignment horizontal="left" vertical="center" wrapText="1"/>
    </xf>
    <xf numFmtId="0" fontId="19" fillId="4" borderId="3" xfId="0" applyFont="1" applyFill="1" applyBorder="1" applyAlignment="1" applyProtection="1">
      <alignment horizontal="left" vertical="center" wrapText="1"/>
    </xf>
    <xf numFmtId="0" fontId="19" fillId="4" borderId="4" xfId="0" applyFont="1" applyFill="1" applyBorder="1" applyAlignment="1" applyProtection="1">
      <alignment horizontal="left" vertical="center" wrapText="1"/>
    </xf>
    <xf numFmtId="0" fontId="19" fillId="4" borderId="24" xfId="0" applyFont="1" applyFill="1" applyBorder="1" applyAlignment="1" applyProtection="1">
      <alignment horizontal="left" vertical="center" wrapText="1"/>
    </xf>
    <xf numFmtId="0" fontId="1" fillId="4" borderId="3" xfId="0" applyFont="1" applyFill="1" applyBorder="1" applyAlignment="1" applyProtection="1">
      <alignment horizontal="left" wrapText="1"/>
    </xf>
    <xf numFmtId="0" fontId="1" fillId="4" borderId="4" xfId="0" applyFont="1" applyFill="1" applyBorder="1" applyAlignment="1" applyProtection="1">
      <alignment horizontal="left" wrapText="1"/>
    </xf>
    <xf numFmtId="0" fontId="1" fillId="4" borderId="31" xfId="0" applyFont="1" applyFill="1" applyBorder="1" applyAlignment="1" applyProtection="1">
      <alignment horizontal="left" wrapText="1"/>
    </xf>
    <xf numFmtId="0" fontId="23" fillId="0" borderId="20" xfId="0" applyFont="1" applyBorder="1" applyAlignment="1" applyProtection="1">
      <alignment horizontal="left" vertical="center"/>
    </xf>
    <xf numFmtId="0" fontId="23" fillId="0" borderId="5" xfId="0" applyFont="1" applyBorder="1" applyAlignment="1" applyProtection="1">
      <alignment horizontal="left" vertical="center"/>
    </xf>
    <xf numFmtId="0" fontId="3" fillId="0" borderId="28" xfId="0" applyFont="1" applyBorder="1" applyAlignment="1" applyProtection="1">
      <alignment horizontal="left" vertical="center" wrapText="1"/>
    </xf>
    <xf numFmtId="0" fontId="3" fillId="0" borderId="9" xfId="0" applyFont="1" applyBorder="1" applyAlignment="1" applyProtection="1">
      <alignment horizontal="left" vertical="center" wrapText="1"/>
    </xf>
    <xf numFmtId="0" fontId="3" fillId="0" borderId="29" xfId="0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49" fontId="3" fillId="0" borderId="7" xfId="0" applyNumberFormat="1" applyFont="1" applyBorder="1" applyAlignment="1" applyProtection="1">
      <alignment horizontal="left" vertical="center" wrapText="1"/>
    </xf>
    <xf numFmtId="49" fontId="3" fillId="0" borderId="8" xfId="0" applyNumberFormat="1" applyFont="1" applyBorder="1" applyAlignment="1" applyProtection="1">
      <alignment horizontal="left" vertical="center" wrapText="1"/>
    </xf>
    <xf numFmtId="0" fontId="3" fillId="0" borderId="2" xfId="0" applyNumberFormat="1" applyFont="1" applyBorder="1" applyAlignment="1" applyProtection="1">
      <alignment horizontal="left" vertical="center" wrapText="1"/>
    </xf>
    <xf numFmtId="0" fontId="3" fillId="0" borderId="7" xfId="0" applyNumberFormat="1" applyFont="1" applyBorder="1" applyAlignment="1" applyProtection="1">
      <alignment horizontal="left" vertical="center" wrapText="1"/>
    </xf>
    <xf numFmtId="0" fontId="3" fillId="0" borderId="8" xfId="0" applyNumberFormat="1" applyFont="1" applyBorder="1" applyAlignment="1" applyProtection="1">
      <alignment horizontal="left" vertical="center" wrapText="1"/>
    </xf>
    <xf numFmtId="0" fontId="3" fillId="0" borderId="2" xfId="0" applyNumberFormat="1" applyFont="1" applyFill="1" applyBorder="1" applyAlignment="1" applyProtection="1">
      <alignment horizontal="left" vertical="center" wrapText="1"/>
    </xf>
    <xf numFmtId="0" fontId="3" fillId="0" borderId="7" xfId="0" applyNumberFormat="1" applyFont="1" applyFill="1" applyBorder="1" applyAlignment="1" applyProtection="1">
      <alignment horizontal="left" vertical="center" wrapText="1"/>
    </xf>
    <xf numFmtId="0" fontId="3" fillId="0" borderId="8" xfId="0" applyNumberFormat="1" applyFont="1" applyFill="1" applyBorder="1" applyAlignment="1" applyProtection="1">
      <alignment horizontal="left" vertical="center" wrapText="1"/>
    </xf>
    <xf numFmtId="0" fontId="5" fillId="0" borderId="2" xfId="0" applyFont="1" applyFill="1" applyBorder="1" applyAlignment="1" applyProtection="1">
      <alignment horizontal="left" vertical="center" wrapText="1"/>
    </xf>
    <xf numFmtId="0" fontId="5" fillId="0" borderId="7" xfId="0" applyFont="1" applyFill="1" applyBorder="1" applyAlignment="1" applyProtection="1">
      <alignment horizontal="left" vertical="center" wrapText="1"/>
    </xf>
    <xf numFmtId="0" fontId="5" fillId="0" borderId="8" xfId="0" applyFont="1" applyFill="1" applyBorder="1" applyAlignment="1" applyProtection="1">
      <alignment horizontal="left" vertical="center" wrapText="1"/>
    </xf>
    <xf numFmtId="0" fontId="1" fillId="0" borderId="2" xfId="0" applyFont="1" applyBorder="1" applyAlignment="1" applyProtection="1">
      <alignment horizontal="left" vertical="center" wrapText="1"/>
    </xf>
    <xf numFmtId="0" fontId="1" fillId="0" borderId="7" xfId="0" applyFont="1" applyBorder="1" applyAlignment="1" applyProtection="1">
      <alignment horizontal="left" vertical="center" wrapText="1"/>
    </xf>
    <xf numFmtId="0" fontId="1" fillId="0" borderId="8" xfId="0" applyFont="1" applyBorder="1" applyAlignment="1" applyProtection="1">
      <alignment horizontal="left" vertical="center" wrapText="1"/>
    </xf>
  </cellXfs>
  <cellStyles count="2">
    <cellStyle name="Normálna" xfId="0" builtinId="0"/>
    <cellStyle name="Normálna 2" xfId="1" xr:uid="{00000000-0005-0000-0000-000000000000}"/>
  </cellStyles>
  <dxfs count="12"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ont>
        <color rgb="FFFF0000"/>
      </font>
    </dxf>
    <dxf>
      <font>
        <color rgb="FFFF0000"/>
      </font>
    </dxf>
    <dxf>
      <font>
        <color rgb="FF9C0006"/>
      </font>
      <fill>
        <patternFill>
          <bgColor rgb="FFFFC7CE"/>
        </patternFill>
      </fill>
    </dxf>
    <dxf>
      <fill>
        <patternFill>
          <bgColor rgb="FFFF0000"/>
        </patternFill>
      </fill>
    </dxf>
    <dxf>
      <font>
        <strike val="0"/>
      </font>
      <fill>
        <patternFill>
          <bgColor rgb="FFFF0000"/>
        </patternFill>
      </fill>
    </dxf>
    <dxf>
      <font>
        <strike val="0"/>
      </font>
      <fill>
        <patternFill>
          <bgColor rgb="FFFF0000"/>
        </patternFill>
      </fill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459873</xdr:colOff>
      <xdr:row>1</xdr:row>
      <xdr:rowOff>4329</xdr:rowOff>
    </xdr:from>
    <xdr:to>
      <xdr:col>4</xdr:col>
      <xdr:colOff>884096</xdr:colOff>
      <xdr:row>6</xdr:row>
      <xdr:rowOff>24962</xdr:rowOff>
    </xdr:to>
    <xdr:pic>
      <xdr:nvPicPr>
        <xdr:cNvPr id="2" name="Obrázok 1" descr="logo IROP 2014-2020_verzia 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17573" y="194829"/>
          <a:ext cx="1281473" cy="108743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10</xdr:col>
      <xdr:colOff>597892</xdr:colOff>
      <xdr:row>0</xdr:row>
      <xdr:rowOff>177079</xdr:rowOff>
    </xdr:from>
    <xdr:to>
      <xdr:col>11</xdr:col>
      <xdr:colOff>1760077</xdr:colOff>
      <xdr:row>5</xdr:row>
      <xdr:rowOff>114734</xdr:rowOff>
    </xdr:to>
    <xdr:pic>
      <xdr:nvPicPr>
        <xdr:cNvPr id="3" name="Obrázok 2" descr="http://www.euroregion-tatry.eu/_pliki/flaga_UE+unia_europejska_EFRR_z_lewej_SK%20small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04542" y="177079"/>
          <a:ext cx="3029085" cy="8996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432956</xdr:colOff>
      <xdr:row>1</xdr:row>
      <xdr:rowOff>69272</xdr:rowOff>
    </xdr:from>
    <xdr:to>
      <xdr:col>9</xdr:col>
      <xdr:colOff>1004455</xdr:colOff>
      <xdr:row>5</xdr:row>
      <xdr:rowOff>86591</xdr:rowOff>
    </xdr:to>
    <xdr:pic>
      <xdr:nvPicPr>
        <xdr:cNvPr id="6" name="Obrázok 5">
          <a:extLst>
            <a:ext uri="{FF2B5EF4-FFF2-40B4-BE49-F238E27FC236}">
              <a16:creationId xmlns:a16="http://schemas.microsoft.com/office/drawing/2014/main" id="{994DED45-4EFB-41CE-BAB8-ABD09CAD7058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08774" y="259772"/>
          <a:ext cx="2788226" cy="796637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1468583</xdr:colOff>
      <xdr:row>0</xdr:row>
      <xdr:rowOff>13855</xdr:rowOff>
    </xdr:from>
    <xdr:to>
      <xdr:col>1</xdr:col>
      <xdr:colOff>803564</xdr:colOff>
      <xdr:row>7</xdr:row>
      <xdr:rowOff>40121</xdr:rowOff>
    </xdr:to>
    <xdr:pic>
      <xdr:nvPicPr>
        <xdr:cNvPr id="5" name="Obrázok 4">
          <a:extLst>
            <a:ext uri="{FF2B5EF4-FFF2-40B4-BE49-F238E27FC236}">
              <a16:creationId xmlns:a16="http://schemas.microsoft.com/office/drawing/2014/main" id="{180A9F3B-1D6C-4312-A8A2-19DB12C6E6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68583" y="13855"/>
          <a:ext cx="1357745" cy="14255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S121"/>
  <sheetViews>
    <sheetView tabSelected="1" view="pageBreakPreview" zoomScale="55" zoomScaleNormal="55" zoomScaleSheetLayoutView="55" zoomScalePageLayoutView="80" workbookViewId="0">
      <selection activeCell="B67" sqref="B67:L67"/>
    </sheetView>
  </sheetViews>
  <sheetFormatPr defaultColWidth="9.109375" defaultRowHeight="14.4" x14ac:dyDescent="0.3"/>
  <cols>
    <col min="1" max="1" width="29.5546875" style="1" customWidth="1"/>
    <col min="2" max="2" width="16.88671875" style="1" customWidth="1"/>
    <col min="3" max="3" width="20.44140625" style="2" customWidth="1"/>
    <col min="4" max="4" width="12.88671875" style="3" customWidth="1"/>
    <col min="5" max="8" width="20.6640625" style="3" customWidth="1"/>
    <col min="9" max="9" width="33.33203125" style="3" customWidth="1"/>
    <col min="10" max="10" width="30.6640625" style="1" customWidth="1"/>
    <col min="11" max="11" width="28" style="1" customWidth="1"/>
    <col min="12" max="12" width="28.109375" style="1" customWidth="1"/>
    <col min="13" max="13" width="10.5546875" style="1" customWidth="1"/>
    <col min="14" max="14" width="9.109375" style="1" customWidth="1"/>
    <col min="15" max="15" width="9.109375" style="1" hidden="1" customWidth="1"/>
    <col min="16" max="33" width="9.109375" style="1" customWidth="1"/>
    <col min="34" max="16384" width="9.109375" style="1"/>
  </cols>
  <sheetData>
    <row r="1" spans="1:19" x14ac:dyDescent="0.3">
      <c r="A1" s="16"/>
      <c r="B1" s="16"/>
      <c r="C1" s="33"/>
      <c r="D1" s="17"/>
      <c r="E1" s="17"/>
      <c r="F1" s="17"/>
      <c r="G1" s="17"/>
      <c r="H1" s="17"/>
      <c r="I1" s="17"/>
      <c r="J1" s="16"/>
      <c r="K1" s="86" t="s">
        <v>104</v>
      </c>
      <c r="L1" s="86"/>
    </row>
    <row r="2" spans="1:19" x14ac:dyDescent="0.3">
      <c r="A2" s="16"/>
      <c r="B2" s="16"/>
      <c r="C2" s="33"/>
      <c r="D2" s="17"/>
      <c r="E2" s="17"/>
      <c r="F2" s="17"/>
      <c r="G2" s="17"/>
      <c r="H2" s="17"/>
      <c r="I2" s="17"/>
      <c r="J2" s="16"/>
      <c r="K2" s="16"/>
      <c r="L2" s="16"/>
      <c r="O2" s="34" t="s">
        <v>54</v>
      </c>
    </row>
    <row r="3" spans="1:19" ht="15.6" x14ac:dyDescent="0.3">
      <c r="A3" s="16"/>
      <c r="B3" s="16"/>
      <c r="C3" s="16"/>
      <c r="D3" s="17"/>
      <c r="E3" s="17"/>
      <c r="F3" s="18"/>
      <c r="G3" s="17"/>
      <c r="H3" s="35"/>
      <c r="I3" s="17"/>
      <c r="J3" s="16"/>
      <c r="K3" s="16"/>
      <c r="L3" s="19"/>
      <c r="M3" s="5"/>
      <c r="N3" s="5"/>
      <c r="O3" s="1" t="s">
        <v>50</v>
      </c>
      <c r="P3" s="5"/>
      <c r="Q3" s="5"/>
      <c r="R3" s="5"/>
      <c r="S3" s="5"/>
    </row>
    <row r="4" spans="1:19" x14ac:dyDescent="0.3">
      <c r="A4" s="16"/>
      <c r="B4" s="16"/>
      <c r="C4" s="16"/>
      <c r="D4" s="17"/>
      <c r="E4" s="17"/>
      <c r="F4" s="18"/>
      <c r="G4" s="17"/>
      <c r="H4" s="17"/>
      <c r="I4" s="17"/>
      <c r="J4" s="16"/>
      <c r="K4" s="16"/>
      <c r="L4" s="19"/>
      <c r="M4" s="5"/>
      <c r="N4" s="5"/>
      <c r="O4" s="1" t="s">
        <v>52</v>
      </c>
      <c r="P4" s="5"/>
      <c r="Q4" s="5"/>
      <c r="R4" s="5"/>
      <c r="S4" s="5"/>
    </row>
    <row r="5" spans="1:19" x14ac:dyDescent="0.3">
      <c r="A5" s="20"/>
      <c r="B5" s="20"/>
      <c r="C5" s="21"/>
      <c r="D5" s="20"/>
      <c r="E5" s="20"/>
      <c r="F5" s="20"/>
      <c r="G5" s="20"/>
      <c r="H5" s="20"/>
      <c r="I5" s="20"/>
      <c r="J5" s="20"/>
      <c r="K5" s="16"/>
      <c r="L5" s="19"/>
      <c r="M5" s="5"/>
      <c r="N5" s="5"/>
      <c r="O5" s="1" t="s">
        <v>48</v>
      </c>
      <c r="P5" s="5"/>
      <c r="Q5" s="5"/>
      <c r="R5" s="5"/>
      <c r="S5" s="5"/>
    </row>
    <row r="6" spans="1:19" ht="22.8" x14ac:dyDescent="0.4">
      <c r="A6" s="87" t="s">
        <v>24</v>
      </c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5"/>
      <c r="N6" s="5"/>
      <c r="O6" s="1" t="s">
        <v>49</v>
      </c>
      <c r="P6" s="5"/>
      <c r="Q6" s="5"/>
      <c r="R6" s="5"/>
      <c r="S6" s="5"/>
    </row>
    <row r="7" spans="1:19" ht="15" customHeight="1" thickBot="1" x14ac:dyDescent="0.45">
      <c r="A7" s="22"/>
      <c r="B7" s="22"/>
      <c r="C7" s="22"/>
      <c r="D7" s="22"/>
      <c r="E7" s="22"/>
      <c r="F7" s="22"/>
      <c r="G7" s="22"/>
      <c r="H7" s="22"/>
      <c r="I7" s="22"/>
      <c r="J7" s="22"/>
      <c r="K7" s="16"/>
      <c r="L7" s="19"/>
      <c r="M7" s="5"/>
      <c r="N7" s="5"/>
      <c r="O7" t="s">
        <v>101</v>
      </c>
      <c r="P7" s="5"/>
      <c r="Q7" s="5"/>
      <c r="R7" s="5"/>
      <c r="S7" s="5"/>
    </row>
    <row r="8" spans="1:19" ht="20.25" customHeight="1" x14ac:dyDescent="0.3">
      <c r="A8" s="23" t="s">
        <v>0</v>
      </c>
      <c r="B8" s="88"/>
      <c r="C8" s="89"/>
      <c r="D8" s="89"/>
      <c r="E8" s="89"/>
      <c r="F8" s="89"/>
      <c r="G8" s="89"/>
      <c r="H8" s="89"/>
      <c r="I8" s="89"/>
      <c r="J8" s="89"/>
      <c r="K8" s="89"/>
      <c r="L8" s="90"/>
      <c r="M8" s="5"/>
      <c r="N8" s="5"/>
      <c r="O8" s="1" t="s">
        <v>53</v>
      </c>
      <c r="P8" s="5"/>
      <c r="Q8" s="5"/>
      <c r="R8" s="5"/>
      <c r="S8" s="5"/>
    </row>
    <row r="9" spans="1:19" ht="21.75" customHeight="1" x14ac:dyDescent="0.3">
      <c r="A9" s="24" t="s">
        <v>1</v>
      </c>
      <c r="B9" s="83"/>
      <c r="C9" s="84"/>
      <c r="D9" s="84"/>
      <c r="E9" s="84"/>
      <c r="F9" s="84"/>
      <c r="G9" s="84"/>
      <c r="H9" s="84"/>
      <c r="I9" s="84"/>
      <c r="J9" s="84"/>
      <c r="K9" s="84"/>
      <c r="L9" s="85"/>
      <c r="M9" s="5"/>
      <c r="N9" s="5"/>
      <c r="P9" s="5"/>
      <c r="Q9" s="5"/>
      <c r="R9" s="5"/>
      <c r="S9" s="5"/>
    </row>
    <row r="10" spans="1:19" ht="20.25" customHeight="1" x14ac:dyDescent="0.3">
      <c r="A10" s="24" t="s">
        <v>5</v>
      </c>
      <c r="B10" s="83" t="s">
        <v>26</v>
      </c>
      <c r="C10" s="84"/>
      <c r="D10" s="84"/>
      <c r="E10" s="84"/>
      <c r="F10" s="84"/>
      <c r="G10" s="84"/>
      <c r="H10" s="84"/>
      <c r="I10" s="84"/>
      <c r="J10" s="84"/>
      <c r="K10" s="84"/>
      <c r="L10" s="85"/>
      <c r="M10" s="5"/>
      <c r="N10" s="5"/>
      <c r="P10" s="5"/>
      <c r="Q10" s="5"/>
      <c r="R10" s="5"/>
      <c r="S10" s="5"/>
    </row>
    <row r="11" spans="1:19" ht="37.5" customHeight="1" x14ac:dyDescent="0.3">
      <c r="A11" s="25" t="s">
        <v>25</v>
      </c>
      <c r="B11" s="83" t="s">
        <v>27</v>
      </c>
      <c r="C11" s="84"/>
      <c r="D11" s="84"/>
      <c r="E11" s="84"/>
      <c r="F11" s="84"/>
      <c r="G11" s="84"/>
      <c r="H11" s="84"/>
      <c r="I11" s="84"/>
      <c r="J11" s="84"/>
      <c r="K11" s="84"/>
      <c r="L11" s="85"/>
      <c r="M11" s="5"/>
      <c r="N11" s="5"/>
      <c r="O11" s="34" t="s">
        <v>22</v>
      </c>
      <c r="P11" s="5"/>
      <c r="Q11" s="5"/>
      <c r="R11" s="5"/>
      <c r="S11" s="5"/>
    </row>
    <row r="12" spans="1:19" ht="37.5" customHeight="1" thickBot="1" x14ac:dyDescent="0.35">
      <c r="A12" s="25" t="s">
        <v>61</v>
      </c>
      <c r="B12" s="83" t="s">
        <v>32</v>
      </c>
      <c r="C12" s="84"/>
      <c r="D12" s="84"/>
      <c r="E12" s="84"/>
      <c r="F12" s="84"/>
      <c r="G12" s="84"/>
      <c r="H12" s="84"/>
      <c r="I12" s="84"/>
      <c r="J12" s="84"/>
      <c r="K12" s="84"/>
      <c r="L12" s="85"/>
      <c r="M12" s="5"/>
      <c r="N12" s="5"/>
      <c r="O12" s="1" t="s">
        <v>59</v>
      </c>
      <c r="P12" s="5"/>
      <c r="Q12" s="5"/>
      <c r="R12" s="5"/>
      <c r="S12" s="5"/>
    </row>
    <row r="13" spans="1:19" ht="58.5" customHeight="1" thickBot="1" x14ac:dyDescent="0.35">
      <c r="A13" s="10" t="s">
        <v>105</v>
      </c>
      <c r="B13" s="36">
        <v>0.95</v>
      </c>
      <c r="C13" s="27" t="s">
        <v>106</v>
      </c>
      <c r="D13" s="36">
        <v>0.05</v>
      </c>
      <c r="E13" s="26" t="s">
        <v>66</v>
      </c>
      <c r="F13" s="37" t="s">
        <v>16</v>
      </c>
      <c r="G13" s="26" t="s">
        <v>60</v>
      </c>
      <c r="H13" s="38">
        <f>(H26+H38+H50)*$B$13</f>
        <v>0</v>
      </c>
      <c r="I13" s="26" t="s">
        <v>63</v>
      </c>
      <c r="J13" s="38">
        <f>(H26+H38+H50)*$D$13</f>
        <v>0</v>
      </c>
      <c r="K13" s="26" t="s">
        <v>64</v>
      </c>
      <c r="L13" s="39">
        <f>(H26+I26+H38+I38+H50+I50)-H13</f>
        <v>0</v>
      </c>
      <c r="M13" s="5"/>
      <c r="N13" s="5"/>
      <c r="O13" s="1" t="s">
        <v>58</v>
      </c>
      <c r="P13" s="5"/>
      <c r="Q13" s="5"/>
      <c r="R13" s="5"/>
      <c r="S13" s="5"/>
    </row>
    <row r="14" spans="1:19" s="40" customFormat="1" x14ac:dyDescent="0.3">
      <c r="A14" s="16"/>
      <c r="B14" s="29"/>
      <c r="C14" s="30"/>
      <c r="D14" s="17"/>
      <c r="E14" s="17"/>
      <c r="F14" s="29"/>
      <c r="G14" s="17"/>
      <c r="H14" s="17"/>
      <c r="I14" s="31"/>
      <c r="J14" s="32"/>
      <c r="K14" s="16"/>
      <c r="L14" s="19"/>
      <c r="M14" s="5"/>
      <c r="N14" s="5"/>
      <c r="O14" s="1" t="s">
        <v>28</v>
      </c>
      <c r="P14" s="5"/>
      <c r="Q14" s="5"/>
      <c r="R14" s="5"/>
      <c r="S14" s="5"/>
    </row>
    <row r="15" spans="1:19" s="40" customFormat="1" x14ac:dyDescent="0.3">
      <c r="A15" s="16"/>
      <c r="B15" s="29"/>
      <c r="C15" s="30"/>
      <c r="D15" s="17"/>
      <c r="E15" s="17"/>
      <c r="F15" s="29"/>
      <c r="G15" s="17"/>
      <c r="H15" s="17"/>
      <c r="I15" s="31"/>
      <c r="J15" s="32"/>
      <c r="K15" s="16"/>
      <c r="L15" s="19"/>
      <c r="M15" s="5"/>
      <c r="N15" s="5"/>
      <c r="O15" s="1"/>
      <c r="P15" s="5"/>
      <c r="Q15" s="5"/>
      <c r="R15" s="5"/>
      <c r="S15" s="5"/>
    </row>
    <row r="16" spans="1:19" ht="15" thickBot="1" x14ac:dyDescent="0.35">
      <c r="A16" s="16"/>
      <c r="B16" s="41"/>
      <c r="C16" s="42"/>
      <c r="D16" s="18"/>
      <c r="E16" s="18"/>
      <c r="F16" s="43"/>
      <c r="G16" s="17"/>
      <c r="H16" s="17"/>
      <c r="I16" s="17"/>
      <c r="J16" s="44"/>
      <c r="K16" s="16"/>
      <c r="L16" s="19"/>
      <c r="M16" s="5"/>
      <c r="N16" s="5"/>
      <c r="P16" s="5"/>
      <c r="Q16" s="5"/>
      <c r="R16" s="5"/>
      <c r="S16" s="5"/>
    </row>
    <row r="17" spans="1:19" ht="66" hidden="1" x14ac:dyDescent="0.3">
      <c r="A17" s="12" t="s">
        <v>2</v>
      </c>
      <c r="B17" s="13" t="s">
        <v>4</v>
      </c>
      <c r="C17" s="13" t="s">
        <v>3</v>
      </c>
      <c r="D17" s="13" t="s">
        <v>20</v>
      </c>
      <c r="E17" s="13" t="s">
        <v>17</v>
      </c>
      <c r="F17" s="13" t="s">
        <v>86</v>
      </c>
      <c r="G17" s="13" t="s">
        <v>67</v>
      </c>
      <c r="H17" s="13" t="s">
        <v>62</v>
      </c>
      <c r="I17" s="13" t="s">
        <v>23</v>
      </c>
      <c r="J17" s="13" t="s">
        <v>21</v>
      </c>
      <c r="K17" s="13" t="s">
        <v>22</v>
      </c>
      <c r="L17" s="14" t="s">
        <v>29</v>
      </c>
      <c r="M17" s="5"/>
      <c r="N17" s="5"/>
      <c r="O17" s="34" t="s">
        <v>6</v>
      </c>
      <c r="P17" s="5"/>
      <c r="Q17" s="5"/>
      <c r="R17" s="5"/>
      <c r="S17" s="5"/>
    </row>
    <row r="18" spans="1:19" ht="27" hidden="1" thickBot="1" x14ac:dyDescent="0.35">
      <c r="A18" s="7" t="s">
        <v>7</v>
      </c>
      <c r="B18" s="8" t="s">
        <v>8</v>
      </c>
      <c r="C18" s="8" t="s">
        <v>9</v>
      </c>
      <c r="D18" s="8" t="s">
        <v>10</v>
      </c>
      <c r="E18" s="8" t="s">
        <v>11</v>
      </c>
      <c r="F18" s="8" t="s">
        <v>13</v>
      </c>
      <c r="G18" s="8" t="s">
        <v>14</v>
      </c>
      <c r="H18" s="8" t="s">
        <v>12</v>
      </c>
      <c r="I18" s="8" t="s">
        <v>68</v>
      </c>
      <c r="J18" s="8" t="s">
        <v>65</v>
      </c>
      <c r="K18" s="8" t="s">
        <v>18</v>
      </c>
      <c r="L18" s="9" t="s">
        <v>19</v>
      </c>
      <c r="M18" s="45"/>
      <c r="N18" s="5"/>
      <c r="O18" s="1" t="s">
        <v>15</v>
      </c>
      <c r="P18" s="5"/>
      <c r="Q18" s="5"/>
      <c r="R18" s="5"/>
      <c r="S18" s="5"/>
    </row>
    <row r="19" spans="1:19" s="46" customFormat="1" ht="15" hidden="1" thickBot="1" x14ac:dyDescent="0.35">
      <c r="A19" s="91" t="s">
        <v>98</v>
      </c>
      <c r="B19" s="92"/>
      <c r="C19" s="92"/>
      <c r="D19" s="92"/>
      <c r="E19" s="92"/>
      <c r="F19" s="92"/>
      <c r="G19" s="92"/>
      <c r="H19" s="92"/>
      <c r="I19" s="92"/>
      <c r="J19" s="92"/>
      <c r="K19" s="92"/>
      <c r="L19" s="93"/>
      <c r="M19" s="45"/>
      <c r="N19" s="45"/>
      <c r="O19" s="1" t="s">
        <v>16</v>
      </c>
      <c r="P19" s="45"/>
      <c r="Q19" s="45"/>
      <c r="R19" s="45"/>
      <c r="S19" s="45"/>
    </row>
    <row r="20" spans="1:19" s="46" customFormat="1" hidden="1" x14ac:dyDescent="0.3">
      <c r="A20" s="47"/>
      <c r="B20" s="48"/>
      <c r="C20" s="49"/>
      <c r="D20" s="50"/>
      <c r="E20" s="51"/>
      <c r="F20" s="52">
        <f>D20*E20</f>
        <v>0</v>
      </c>
      <c r="G20" s="53">
        <f t="shared" ref="G20:G25" si="0">F20*1.2</f>
        <v>0</v>
      </c>
      <c r="H20" s="54"/>
      <c r="I20" s="54">
        <f>IF($F$13="ÁNO",F20-H20,G20-H20)</f>
        <v>0</v>
      </c>
      <c r="J20" s="55"/>
      <c r="K20" s="56"/>
      <c r="L20" s="57"/>
      <c r="M20" s="5"/>
      <c r="N20" s="45"/>
      <c r="O20" s="45"/>
      <c r="P20" s="45"/>
      <c r="Q20" s="45"/>
      <c r="R20" s="45"/>
      <c r="S20" s="45"/>
    </row>
    <row r="21" spans="1:19" hidden="1" x14ac:dyDescent="0.3">
      <c r="A21" s="58"/>
      <c r="B21" s="48"/>
      <c r="C21" s="59"/>
      <c r="D21" s="60"/>
      <c r="E21" s="61"/>
      <c r="F21" s="52">
        <f t="shared" ref="F21:F25" si="1">D21*E21</f>
        <v>0</v>
      </c>
      <c r="G21" s="53">
        <f t="shared" si="0"/>
        <v>0</v>
      </c>
      <c r="H21" s="62"/>
      <c r="I21" s="54">
        <f t="shared" ref="I21:I25" si="2">IF($F$13="ÁNO",F21-H21,G21-H21)</f>
        <v>0</v>
      </c>
      <c r="J21" s="63"/>
      <c r="K21" s="56"/>
      <c r="L21" s="64"/>
      <c r="M21" s="5"/>
      <c r="N21" s="5"/>
      <c r="O21" s="45"/>
      <c r="P21" s="5"/>
      <c r="Q21" s="5"/>
      <c r="R21" s="5"/>
      <c r="S21" s="5"/>
    </row>
    <row r="22" spans="1:19" hidden="1" x14ac:dyDescent="0.3">
      <c r="A22" s="58"/>
      <c r="B22" s="48"/>
      <c r="C22" s="59"/>
      <c r="D22" s="60"/>
      <c r="E22" s="61"/>
      <c r="F22" s="52">
        <f t="shared" si="1"/>
        <v>0</v>
      </c>
      <c r="G22" s="53">
        <f t="shared" si="0"/>
        <v>0</v>
      </c>
      <c r="H22" s="62"/>
      <c r="I22" s="54">
        <f t="shared" si="2"/>
        <v>0</v>
      </c>
      <c r="J22" s="63"/>
      <c r="K22" s="56"/>
      <c r="L22" s="64"/>
      <c r="M22" s="5"/>
      <c r="N22" s="5"/>
      <c r="O22" s="5"/>
      <c r="P22" s="5"/>
      <c r="Q22" s="5"/>
      <c r="R22" s="5"/>
      <c r="S22" s="5"/>
    </row>
    <row r="23" spans="1:19" hidden="1" x14ac:dyDescent="0.3">
      <c r="A23" s="58"/>
      <c r="B23" s="48"/>
      <c r="C23" s="65"/>
      <c r="D23" s="60"/>
      <c r="E23" s="61"/>
      <c r="F23" s="52">
        <f t="shared" si="1"/>
        <v>0</v>
      </c>
      <c r="G23" s="53">
        <f t="shared" si="0"/>
        <v>0</v>
      </c>
      <c r="H23" s="62"/>
      <c r="I23" s="54">
        <f t="shared" si="2"/>
        <v>0</v>
      </c>
      <c r="J23" s="63"/>
      <c r="K23" s="56"/>
      <c r="L23" s="64"/>
      <c r="M23" s="5"/>
      <c r="N23" s="5"/>
      <c r="O23" s="5"/>
      <c r="P23" s="5"/>
      <c r="Q23" s="5"/>
      <c r="R23" s="5"/>
      <c r="S23" s="5"/>
    </row>
    <row r="24" spans="1:19" hidden="1" x14ac:dyDescent="0.3">
      <c r="A24" s="58"/>
      <c r="B24" s="48"/>
      <c r="C24" s="59"/>
      <c r="D24" s="60"/>
      <c r="E24" s="61"/>
      <c r="F24" s="52">
        <f t="shared" si="1"/>
        <v>0</v>
      </c>
      <c r="G24" s="53">
        <f t="shared" si="0"/>
        <v>0</v>
      </c>
      <c r="H24" s="62"/>
      <c r="I24" s="54">
        <f t="shared" si="2"/>
        <v>0</v>
      </c>
      <c r="J24" s="63"/>
      <c r="K24" s="56"/>
      <c r="L24" s="64"/>
      <c r="M24" s="5"/>
      <c r="N24" s="5"/>
      <c r="O24" s="5"/>
      <c r="P24" s="5"/>
      <c r="Q24" s="5"/>
      <c r="R24" s="5"/>
      <c r="S24" s="5"/>
    </row>
    <row r="25" spans="1:19" ht="15" hidden="1" thickBot="1" x14ac:dyDescent="0.35">
      <c r="A25" s="66"/>
      <c r="B25" s="48"/>
      <c r="C25" s="67"/>
      <c r="D25" s="68"/>
      <c r="E25" s="61"/>
      <c r="F25" s="52">
        <f t="shared" si="1"/>
        <v>0</v>
      </c>
      <c r="G25" s="53">
        <f t="shared" si="0"/>
        <v>0</v>
      </c>
      <c r="H25" s="69"/>
      <c r="I25" s="54">
        <f t="shared" si="2"/>
        <v>0</v>
      </c>
      <c r="J25" s="63"/>
      <c r="K25" s="56"/>
      <c r="L25" s="64"/>
      <c r="M25" s="5"/>
      <c r="N25" s="5"/>
      <c r="O25" s="5"/>
      <c r="P25" s="5"/>
      <c r="Q25" s="5"/>
      <c r="R25" s="5"/>
      <c r="S25" s="5"/>
    </row>
    <row r="26" spans="1:19" ht="18" hidden="1" thickBot="1" x14ac:dyDescent="0.4">
      <c r="A26" s="94" t="s">
        <v>69</v>
      </c>
      <c r="B26" s="95"/>
      <c r="C26" s="95"/>
      <c r="D26" s="95"/>
      <c r="E26" s="96"/>
      <c r="F26" s="70">
        <f t="shared" ref="F26:I26" si="3">SUM(F20:F25)</f>
        <v>0</v>
      </c>
      <c r="G26" s="70">
        <f>SUM(G20:G25)</f>
        <v>0</v>
      </c>
      <c r="H26" s="71">
        <f>SUM(H20:H25)</f>
        <v>0</v>
      </c>
      <c r="I26" s="70">
        <f t="shared" si="3"/>
        <v>0</v>
      </c>
      <c r="J26" s="72"/>
      <c r="K26" s="73"/>
      <c r="L26" s="74"/>
      <c r="M26" s="75"/>
      <c r="N26" s="5"/>
      <c r="O26" s="5"/>
      <c r="P26" s="5"/>
      <c r="Q26" s="5"/>
      <c r="R26" s="5"/>
      <c r="S26" s="5"/>
    </row>
    <row r="27" spans="1:19" s="80" customFormat="1" ht="16.5" hidden="1" customHeight="1" x14ac:dyDescent="0.35">
      <c r="A27" s="76"/>
      <c r="B27" s="76"/>
      <c r="C27" s="77"/>
      <c r="D27" s="78"/>
      <c r="E27" s="78"/>
      <c r="F27" s="78"/>
      <c r="G27" s="78"/>
      <c r="H27" s="78"/>
      <c r="I27" s="78"/>
      <c r="J27" s="76"/>
      <c r="K27" s="79"/>
      <c r="L27" s="16"/>
      <c r="M27" s="1"/>
      <c r="N27" s="75"/>
      <c r="O27" s="5"/>
      <c r="P27" s="75"/>
      <c r="Q27" s="75"/>
      <c r="R27" s="75"/>
      <c r="S27" s="75"/>
    </row>
    <row r="28" spans="1:19" s="80" customFormat="1" ht="16.5" hidden="1" customHeight="1" thickBot="1" x14ac:dyDescent="0.4">
      <c r="A28" s="76"/>
      <c r="B28" s="76"/>
      <c r="C28" s="77"/>
      <c r="D28" s="78"/>
      <c r="E28" s="78"/>
      <c r="F28" s="78"/>
      <c r="G28" s="78"/>
      <c r="H28" s="78"/>
      <c r="I28" s="78"/>
      <c r="J28" s="76"/>
      <c r="K28" s="79"/>
      <c r="L28" s="16"/>
      <c r="M28" s="1"/>
      <c r="N28" s="75"/>
      <c r="O28" s="75"/>
      <c r="P28" s="75"/>
      <c r="Q28" s="75"/>
      <c r="R28" s="75"/>
      <c r="S28" s="75"/>
    </row>
    <row r="29" spans="1:19" s="80" customFormat="1" ht="66.75" customHeight="1" x14ac:dyDescent="0.35">
      <c r="A29" s="12" t="s">
        <v>2</v>
      </c>
      <c r="B29" s="13" t="s">
        <v>4</v>
      </c>
      <c r="C29" s="13" t="s">
        <v>3</v>
      </c>
      <c r="D29" s="13" t="s">
        <v>20</v>
      </c>
      <c r="E29" s="13" t="s">
        <v>17</v>
      </c>
      <c r="F29" s="13" t="s">
        <v>86</v>
      </c>
      <c r="G29" s="13" t="s">
        <v>67</v>
      </c>
      <c r="H29" s="13" t="s">
        <v>62</v>
      </c>
      <c r="I29" s="13" t="s">
        <v>23</v>
      </c>
      <c r="J29" s="13" t="s">
        <v>21</v>
      </c>
      <c r="K29" s="13" t="s">
        <v>22</v>
      </c>
      <c r="L29" s="14" t="s">
        <v>29</v>
      </c>
      <c r="M29" s="1"/>
      <c r="N29" s="75"/>
      <c r="O29" s="75"/>
      <c r="P29" s="75"/>
      <c r="Q29" s="75"/>
      <c r="R29" s="75"/>
      <c r="S29" s="75"/>
    </row>
    <row r="30" spans="1:19" s="80" customFormat="1" ht="27" thickBot="1" x14ac:dyDescent="0.4">
      <c r="A30" s="7" t="s">
        <v>7</v>
      </c>
      <c r="B30" s="8" t="s">
        <v>8</v>
      </c>
      <c r="C30" s="8" t="s">
        <v>9</v>
      </c>
      <c r="D30" s="8" t="s">
        <v>10</v>
      </c>
      <c r="E30" s="8" t="s">
        <v>11</v>
      </c>
      <c r="F30" s="8" t="s">
        <v>13</v>
      </c>
      <c r="G30" s="8" t="s">
        <v>14</v>
      </c>
      <c r="H30" s="8" t="s">
        <v>12</v>
      </c>
      <c r="I30" s="8" t="s">
        <v>68</v>
      </c>
      <c r="J30" s="8" t="s">
        <v>65</v>
      </c>
      <c r="K30" s="8" t="s">
        <v>18</v>
      </c>
      <c r="L30" s="9" t="s">
        <v>19</v>
      </c>
      <c r="M30" s="1"/>
      <c r="N30" s="75"/>
      <c r="O30" s="75"/>
      <c r="P30" s="75"/>
      <c r="Q30" s="75"/>
      <c r="R30" s="75"/>
      <c r="S30" s="75"/>
    </row>
    <row r="31" spans="1:19" s="80" customFormat="1" ht="16.5" customHeight="1" thickBot="1" x14ac:dyDescent="0.4">
      <c r="A31" s="91" t="s">
        <v>99</v>
      </c>
      <c r="B31" s="92"/>
      <c r="C31" s="92"/>
      <c r="D31" s="92"/>
      <c r="E31" s="92"/>
      <c r="F31" s="92"/>
      <c r="G31" s="92"/>
      <c r="H31" s="92"/>
      <c r="I31" s="92"/>
      <c r="J31" s="92"/>
      <c r="K31" s="92"/>
      <c r="L31" s="93"/>
      <c r="M31" s="1"/>
      <c r="N31" s="75"/>
      <c r="O31" s="75"/>
      <c r="P31" s="75"/>
      <c r="Q31" s="75"/>
      <c r="R31" s="75"/>
      <c r="S31" s="75"/>
    </row>
    <row r="32" spans="1:19" s="80" customFormat="1" ht="16.5" customHeight="1" x14ac:dyDescent="0.35">
      <c r="A32" s="47"/>
      <c r="B32" s="48"/>
      <c r="C32" s="49"/>
      <c r="D32" s="50"/>
      <c r="E32" s="51"/>
      <c r="F32" s="52">
        <f>D32*E32</f>
        <v>0</v>
      </c>
      <c r="G32" s="53">
        <f t="shared" ref="G32:G37" si="4">F32*1.2</f>
        <v>0</v>
      </c>
      <c r="H32" s="54"/>
      <c r="I32" s="54">
        <f>IF($F$13="ÁNO",F32-H32,G32-H32)</f>
        <v>0</v>
      </c>
      <c r="J32" s="55"/>
      <c r="K32" s="56"/>
      <c r="L32" s="57"/>
      <c r="M32" s="1"/>
      <c r="N32" s="75"/>
      <c r="O32" s="75"/>
      <c r="P32" s="75"/>
      <c r="Q32" s="75"/>
      <c r="R32" s="75"/>
      <c r="S32" s="75"/>
    </row>
    <row r="33" spans="1:19" s="80" customFormat="1" ht="16.5" customHeight="1" x14ac:dyDescent="0.35">
      <c r="A33" s="58"/>
      <c r="B33" s="48"/>
      <c r="C33" s="59"/>
      <c r="D33" s="60"/>
      <c r="E33" s="61"/>
      <c r="F33" s="52">
        <f t="shared" ref="F33:F37" si="5">D33*E33</f>
        <v>0</v>
      </c>
      <c r="G33" s="53">
        <f t="shared" si="4"/>
        <v>0</v>
      </c>
      <c r="H33" s="62"/>
      <c r="I33" s="54">
        <f t="shared" ref="I33:I37" si="6">IF($F$13="ÁNO",F33-H33,G33-H33)</f>
        <v>0</v>
      </c>
      <c r="J33" s="63"/>
      <c r="K33" s="56"/>
      <c r="L33" s="64"/>
      <c r="M33" s="1"/>
      <c r="N33" s="75"/>
      <c r="O33" s="75"/>
      <c r="P33" s="75"/>
      <c r="Q33" s="75"/>
      <c r="R33" s="75"/>
      <c r="S33" s="75"/>
    </row>
    <row r="34" spans="1:19" s="80" customFormat="1" ht="16.5" customHeight="1" x14ac:dyDescent="0.35">
      <c r="A34" s="58"/>
      <c r="B34" s="48"/>
      <c r="C34" s="59"/>
      <c r="D34" s="60"/>
      <c r="E34" s="61"/>
      <c r="F34" s="52">
        <f t="shared" si="5"/>
        <v>0</v>
      </c>
      <c r="G34" s="53">
        <f t="shared" si="4"/>
        <v>0</v>
      </c>
      <c r="H34" s="62"/>
      <c r="I34" s="54">
        <f t="shared" si="6"/>
        <v>0</v>
      </c>
      <c r="J34" s="63"/>
      <c r="K34" s="56"/>
      <c r="L34" s="64"/>
      <c r="M34" s="1"/>
      <c r="N34" s="75"/>
      <c r="O34" s="75"/>
      <c r="P34" s="75"/>
      <c r="Q34" s="75"/>
      <c r="R34" s="75"/>
      <c r="S34" s="75"/>
    </row>
    <row r="35" spans="1:19" s="80" customFormat="1" ht="16.5" customHeight="1" x14ac:dyDescent="0.35">
      <c r="A35" s="58"/>
      <c r="B35" s="48"/>
      <c r="C35" s="65"/>
      <c r="D35" s="60"/>
      <c r="E35" s="61"/>
      <c r="F35" s="52">
        <f t="shared" si="5"/>
        <v>0</v>
      </c>
      <c r="G35" s="53">
        <f t="shared" si="4"/>
        <v>0</v>
      </c>
      <c r="H35" s="62"/>
      <c r="I35" s="54">
        <f t="shared" si="6"/>
        <v>0</v>
      </c>
      <c r="J35" s="63"/>
      <c r="K35" s="56"/>
      <c r="L35" s="64"/>
      <c r="M35" s="1"/>
      <c r="N35" s="75"/>
      <c r="O35" s="75"/>
      <c r="P35" s="75"/>
      <c r="Q35" s="75"/>
      <c r="R35" s="75"/>
      <c r="S35" s="75"/>
    </row>
    <row r="36" spans="1:19" s="80" customFormat="1" ht="16.5" customHeight="1" x14ac:dyDescent="0.35">
      <c r="A36" s="58"/>
      <c r="B36" s="48"/>
      <c r="C36" s="59"/>
      <c r="D36" s="60"/>
      <c r="E36" s="61"/>
      <c r="F36" s="52">
        <f t="shared" si="5"/>
        <v>0</v>
      </c>
      <c r="G36" s="53">
        <f t="shared" si="4"/>
        <v>0</v>
      </c>
      <c r="H36" s="62"/>
      <c r="I36" s="54">
        <f t="shared" si="6"/>
        <v>0</v>
      </c>
      <c r="J36" s="63"/>
      <c r="K36" s="56"/>
      <c r="L36" s="64"/>
      <c r="M36" s="1"/>
      <c r="N36" s="75"/>
      <c r="O36" s="75"/>
      <c r="P36" s="75"/>
      <c r="Q36" s="75"/>
      <c r="R36" s="75"/>
      <c r="S36" s="75"/>
    </row>
    <row r="37" spans="1:19" s="80" customFormat="1" ht="16.5" customHeight="1" thickBot="1" x14ac:dyDescent="0.4">
      <c r="A37" s="66"/>
      <c r="B37" s="48"/>
      <c r="C37" s="67"/>
      <c r="D37" s="68"/>
      <c r="E37" s="61"/>
      <c r="F37" s="52">
        <f t="shared" si="5"/>
        <v>0</v>
      </c>
      <c r="G37" s="53">
        <f t="shared" si="4"/>
        <v>0</v>
      </c>
      <c r="H37" s="69"/>
      <c r="I37" s="54">
        <f t="shared" si="6"/>
        <v>0</v>
      </c>
      <c r="J37" s="63"/>
      <c r="K37" s="56"/>
      <c r="L37" s="64"/>
      <c r="M37" s="1"/>
      <c r="N37" s="75"/>
      <c r="O37" s="75"/>
      <c r="P37" s="75"/>
      <c r="Q37" s="75"/>
      <c r="R37" s="75"/>
      <c r="S37" s="75"/>
    </row>
    <row r="38" spans="1:19" s="80" customFormat="1" ht="16.5" customHeight="1" thickBot="1" x14ac:dyDescent="0.4">
      <c r="A38" s="94" t="s">
        <v>69</v>
      </c>
      <c r="B38" s="95"/>
      <c r="C38" s="95"/>
      <c r="D38" s="95"/>
      <c r="E38" s="96"/>
      <c r="F38" s="70">
        <f t="shared" ref="F38" si="7">SUM(F32:F37)</f>
        <v>0</v>
      </c>
      <c r="G38" s="70">
        <f>SUM(G32:G37)</f>
        <v>0</v>
      </c>
      <c r="H38" s="71">
        <f>SUM(H32:H37)</f>
        <v>0</v>
      </c>
      <c r="I38" s="70">
        <f t="shared" ref="I38" si="8">SUM(I32:I37)</f>
        <v>0</v>
      </c>
      <c r="J38" s="72"/>
      <c r="K38" s="73"/>
      <c r="L38" s="74"/>
      <c r="M38" s="1"/>
      <c r="N38" s="75"/>
      <c r="O38" s="75"/>
      <c r="P38" s="75"/>
      <c r="Q38" s="75"/>
      <c r="R38" s="75"/>
      <c r="S38" s="75"/>
    </row>
    <row r="39" spans="1:19" s="80" customFormat="1" ht="16.5" hidden="1" customHeight="1" x14ac:dyDescent="0.35">
      <c r="A39" s="76"/>
      <c r="B39" s="76"/>
      <c r="C39" s="77"/>
      <c r="D39" s="78"/>
      <c r="E39" s="78"/>
      <c r="F39" s="78"/>
      <c r="G39" s="78"/>
      <c r="H39" s="78"/>
      <c r="I39" s="78"/>
      <c r="J39" s="76"/>
      <c r="K39" s="79"/>
      <c r="L39" s="16"/>
      <c r="M39" s="1"/>
      <c r="N39" s="75"/>
      <c r="O39" s="75"/>
      <c r="P39" s="75"/>
      <c r="Q39" s="75"/>
      <c r="R39" s="75"/>
      <c r="S39" s="75"/>
    </row>
    <row r="40" spans="1:19" s="80" customFormat="1" ht="16.5" hidden="1" customHeight="1" thickBot="1" x14ac:dyDescent="0.4">
      <c r="A40" s="76"/>
      <c r="B40" s="76"/>
      <c r="C40" s="77"/>
      <c r="D40" s="78"/>
      <c r="E40" s="78"/>
      <c r="F40" s="78"/>
      <c r="G40" s="78"/>
      <c r="H40" s="78"/>
      <c r="I40" s="78"/>
      <c r="J40" s="76"/>
      <c r="K40" s="79"/>
      <c r="L40" s="16"/>
      <c r="M40" s="1"/>
      <c r="N40" s="75"/>
      <c r="O40" s="75"/>
      <c r="P40" s="75"/>
      <c r="Q40" s="75"/>
      <c r="R40" s="75"/>
      <c r="S40" s="75"/>
    </row>
    <row r="41" spans="1:19" s="80" customFormat="1" ht="66" hidden="1" x14ac:dyDescent="0.35">
      <c r="A41" s="12" t="s">
        <v>2</v>
      </c>
      <c r="B41" s="13" t="s">
        <v>4</v>
      </c>
      <c r="C41" s="13" t="s">
        <v>3</v>
      </c>
      <c r="D41" s="13" t="s">
        <v>20</v>
      </c>
      <c r="E41" s="13" t="s">
        <v>17</v>
      </c>
      <c r="F41" s="13" t="s">
        <v>86</v>
      </c>
      <c r="G41" s="13" t="s">
        <v>67</v>
      </c>
      <c r="H41" s="13" t="s">
        <v>62</v>
      </c>
      <c r="I41" s="13" t="s">
        <v>23</v>
      </c>
      <c r="J41" s="13" t="s">
        <v>21</v>
      </c>
      <c r="K41" s="13" t="s">
        <v>22</v>
      </c>
      <c r="L41" s="14" t="s">
        <v>29</v>
      </c>
      <c r="M41" s="1"/>
      <c r="N41" s="75"/>
      <c r="O41" s="75"/>
      <c r="P41" s="75"/>
      <c r="Q41" s="75"/>
      <c r="R41" s="75"/>
      <c r="S41" s="75"/>
    </row>
    <row r="42" spans="1:19" s="80" customFormat="1" ht="27" hidden="1" thickBot="1" x14ac:dyDescent="0.4">
      <c r="A42" s="7" t="s">
        <v>7</v>
      </c>
      <c r="B42" s="8" t="s">
        <v>8</v>
      </c>
      <c r="C42" s="8" t="s">
        <v>9</v>
      </c>
      <c r="D42" s="8" t="s">
        <v>10</v>
      </c>
      <c r="E42" s="8" t="s">
        <v>11</v>
      </c>
      <c r="F42" s="8" t="s">
        <v>13</v>
      </c>
      <c r="G42" s="8" t="s">
        <v>14</v>
      </c>
      <c r="H42" s="8" t="s">
        <v>12</v>
      </c>
      <c r="I42" s="8" t="s">
        <v>68</v>
      </c>
      <c r="J42" s="8" t="s">
        <v>65</v>
      </c>
      <c r="K42" s="8" t="s">
        <v>18</v>
      </c>
      <c r="L42" s="9" t="s">
        <v>19</v>
      </c>
      <c r="M42" s="1"/>
      <c r="N42" s="75"/>
      <c r="O42" s="75"/>
      <c r="P42" s="75"/>
      <c r="Q42" s="75"/>
      <c r="R42" s="75"/>
      <c r="S42" s="75"/>
    </row>
    <row r="43" spans="1:19" s="80" customFormat="1" ht="16.5" hidden="1" customHeight="1" thickBot="1" x14ac:dyDescent="0.4">
      <c r="A43" s="91" t="s">
        <v>100</v>
      </c>
      <c r="B43" s="92"/>
      <c r="C43" s="92"/>
      <c r="D43" s="92"/>
      <c r="E43" s="92"/>
      <c r="F43" s="92"/>
      <c r="G43" s="92"/>
      <c r="H43" s="92"/>
      <c r="I43" s="92"/>
      <c r="J43" s="92"/>
      <c r="K43" s="92"/>
      <c r="L43" s="93"/>
      <c r="M43" s="1"/>
      <c r="N43" s="75"/>
      <c r="O43" s="75"/>
      <c r="P43" s="75"/>
      <c r="Q43" s="75"/>
      <c r="R43" s="75"/>
      <c r="S43" s="75"/>
    </row>
    <row r="44" spans="1:19" s="80" customFormat="1" ht="16.5" hidden="1" customHeight="1" x14ac:dyDescent="0.35">
      <c r="A44" s="47"/>
      <c r="B44" s="48"/>
      <c r="C44" s="49"/>
      <c r="D44" s="50"/>
      <c r="E44" s="51"/>
      <c r="F44" s="52">
        <f>D44*E44</f>
        <v>0</v>
      </c>
      <c r="G44" s="53">
        <f t="shared" ref="G44:G49" si="9">F44*1.2</f>
        <v>0</v>
      </c>
      <c r="H44" s="54"/>
      <c r="I44" s="54">
        <f>IF($F$13="ÁNO",F44-H44,G44-H44)</f>
        <v>0</v>
      </c>
      <c r="J44" s="55"/>
      <c r="K44" s="56"/>
      <c r="L44" s="57"/>
      <c r="M44" s="1"/>
      <c r="N44" s="75"/>
      <c r="O44" s="75"/>
      <c r="P44" s="75"/>
      <c r="Q44" s="75"/>
      <c r="R44" s="75"/>
      <c r="S44" s="75"/>
    </row>
    <row r="45" spans="1:19" s="80" customFormat="1" ht="16.5" hidden="1" customHeight="1" x14ac:dyDescent="0.35">
      <c r="A45" s="58"/>
      <c r="B45" s="48"/>
      <c r="C45" s="59"/>
      <c r="D45" s="60"/>
      <c r="E45" s="61"/>
      <c r="F45" s="52">
        <f t="shared" ref="F45:F49" si="10">D45*E45</f>
        <v>0</v>
      </c>
      <c r="G45" s="53">
        <f t="shared" si="9"/>
        <v>0</v>
      </c>
      <c r="H45" s="62"/>
      <c r="I45" s="54">
        <f t="shared" ref="I45:I49" si="11">IF($F$13="ÁNO",F45-H45,G45-H45)</f>
        <v>0</v>
      </c>
      <c r="J45" s="63"/>
      <c r="K45" s="56"/>
      <c r="L45" s="64"/>
      <c r="M45" s="1"/>
      <c r="N45" s="75"/>
      <c r="O45" s="75"/>
      <c r="P45" s="75"/>
      <c r="Q45" s="75"/>
      <c r="R45" s="75"/>
      <c r="S45" s="75"/>
    </row>
    <row r="46" spans="1:19" s="80" customFormat="1" ht="16.5" hidden="1" customHeight="1" x14ac:dyDescent="0.35">
      <c r="A46" s="58"/>
      <c r="B46" s="48"/>
      <c r="C46" s="59"/>
      <c r="D46" s="60"/>
      <c r="E46" s="61"/>
      <c r="F46" s="52">
        <f t="shared" si="10"/>
        <v>0</v>
      </c>
      <c r="G46" s="53">
        <f t="shared" si="9"/>
        <v>0</v>
      </c>
      <c r="H46" s="62"/>
      <c r="I46" s="54">
        <f t="shared" si="11"/>
        <v>0</v>
      </c>
      <c r="J46" s="63"/>
      <c r="K46" s="56"/>
      <c r="L46" s="64"/>
      <c r="M46" s="1"/>
      <c r="N46" s="75"/>
      <c r="O46" s="75"/>
      <c r="P46" s="75"/>
      <c r="Q46" s="75"/>
      <c r="R46" s="75"/>
      <c r="S46" s="75"/>
    </row>
    <row r="47" spans="1:19" s="80" customFormat="1" ht="16.5" hidden="1" customHeight="1" x14ac:dyDescent="0.35">
      <c r="A47" s="58"/>
      <c r="B47" s="48"/>
      <c r="C47" s="65"/>
      <c r="D47" s="60"/>
      <c r="E47" s="61"/>
      <c r="F47" s="52">
        <f t="shared" si="10"/>
        <v>0</v>
      </c>
      <c r="G47" s="53">
        <f t="shared" si="9"/>
        <v>0</v>
      </c>
      <c r="H47" s="62"/>
      <c r="I47" s="54">
        <f t="shared" si="11"/>
        <v>0</v>
      </c>
      <c r="J47" s="63"/>
      <c r="K47" s="56"/>
      <c r="L47" s="64"/>
      <c r="M47" s="1"/>
      <c r="N47" s="75"/>
      <c r="O47" s="75"/>
      <c r="P47" s="75"/>
      <c r="Q47" s="75"/>
      <c r="R47" s="75"/>
      <c r="S47" s="75"/>
    </row>
    <row r="48" spans="1:19" s="80" customFormat="1" ht="16.5" hidden="1" customHeight="1" x14ac:dyDescent="0.35">
      <c r="A48" s="58"/>
      <c r="B48" s="48"/>
      <c r="C48" s="59"/>
      <c r="D48" s="60"/>
      <c r="E48" s="61"/>
      <c r="F48" s="52">
        <f t="shared" si="10"/>
        <v>0</v>
      </c>
      <c r="G48" s="53">
        <f t="shared" si="9"/>
        <v>0</v>
      </c>
      <c r="H48" s="62"/>
      <c r="I48" s="54">
        <f t="shared" si="11"/>
        <v>0</v>
      </c>
      <c r="J48" s="63"/>
      <c r="K48" s="56"/>
      <c r="L48" s="64"/>
      <c r="M48" s="1"/>
      <c r="N48" s="75"/>
      <c r="O48" s="75"/>
      <c r="P48" s="75"/>
      <c r="Q48" s="75"/>
      <c r="R48" s="75"/>
      <c r="S48" s="75"/>
    </row>
    <row r="49" spans="1:19" s="80" customFormat="1" ht="16.5" hidden="1" customHeight="1" thickBot="1" x14ac:dyDescent="0.4">
      <c r="A49" s="66"/>
      <c r="B49" s="48"/>
      <c r="C49" s="67"/>
      <c r="D49" s="68"/>
      <c r="E49" s="61"/>
      <c r="F49" s="52">
        <f t="shared" si="10"/>
        <v>0</v>
      </c>
      <c r="G49" s="53">
        <f t="shared" si="9"/>
        <v>0</v>
      </c>
      <c r="H49" s="69"/>
      <c r="I49" s="54">
        <f t="shared" si="11"/>
        <v>0</v>
      </c>
      <c r="J49" s="63"/>
      <c r="K49" s="56"/>
      <c r="L49" s="64"/>
      <c r="M49" s="1"/>
      <c r="N49" s="75"/>
      <c r="O49" s="75"/>
      <c r="P49" s="75"/>
      <c r="Q49" s="75"/>
      <c r="R49" s="75"/>
      <c r="S49" s="75"/>
    </row>
    <row r="50" spans="1:19" s="80" customFormat="1" ht="16.5" hidden="1" customHeight="1" thickBot="1" x14ac:dyDescent="0.4">
      <c r="A50" s="94" t="s">
        <v>69</v>
      </c>
      <c r="B50" s="95"/>
      <c r="C50" s="95"/>
      <c r="D50" s="95"/>
      <c r="E50" s="96"/>
      <c r="F50" s="70">
        <f t="shared" ref="F50" si="12">SUM(F44:F49)</f>
        <v>0</v>
      </c>
      <c r="G50" s="70">
        <f>SUM(G44:G49)</f>
        <v>0</v>
      </c>
      <c r="H50" s="71">
        <f>SUM(H44:H49)</f>
        <v>0</v>
      </c>
      <c r="I50" s="70">
        <f t="shared" ref="I50" si="13">SUM(I44:I49)</f>
        <v>0</v>
      </c>
      <c r="J50" s="72"/>
      <c r="K50" s="73"/>
      <c r="L50" s="74"/>
      <c r="M50" s="1"/>
      <c r="N50" s="75"/>
      <c r="O50" s="75"/>
      <c r="P50" s="75"/>
      <c r="Q50" s="75"/>
      <c r="R50" s="75"/>
      <c r="S50" s="75"/>
    </row>
    <row r="51" spans="1:19" s="80" customFormat="1" ht="16.5" customHeight="1" thickBot="1" x14ac:dyDescent="0.4">
      <c r="A51" s="76"/>
      <c r="B51" s="76"/>
      <c r="C51" s="77"/>
      <c r="D51" s="78"/>
      <c r="E51" s="78"/>
      <c r="F51" s="78"/>
      <c r="G51" s="78"/>
      <c r="H51" s="78"/>
      <c r="I51" s="78"/>
      <c r="J51" s="76"/>
      <c r="K51" s="79"/>
      <c r="L51" s="16"/>
      <c r="M51" s="1"/>
      <c r="N51" s="75"/>
      <c r="O51" s="75"/>
      <c r="P51" s="75"/>
      <c r="Q51" s="75"/>
      <c r="R51" s="75"/>
      <c r="S51" s="75"/>
    </row>
    <row r="52" spans="1:19" ht="22.5" customHeight="1" thickBot="1" x14ac:dyDescent="0.4">
      <c r="A52" s="97" t="s">
        <v>87</v>
      </c>
      <c r="B52" s="98"/>
      <c r="C52" s="98"/>
      <c r="D52" s="98"/>
      <c r="E52" s="98"/>
      <c r="F52" s="98"/>
      <c r="G52" s="98"/>
      <c r="H52" s="98"/>
      <c r="I52" s="98"/>
      <c r="J52" s="98"/>
      <c r="K52" s="98"/>
      <c r="L52" s="99"/>
      <c r="O52" s="75"/>
    </row>
    <row r="53" spans="1:19" x14ac:dyDescent="0.3">
      <c r="A53" s="100" t="s">
        <v>72</v>
      </c>
      <c r="B53" s="102" t="s">
        <v>70</v>
      </c>
      <c r="C53" s="103"/>
      <c r="D53" s="103"/>
      <c r="E53" s="103"/>
      <c r="F53" s="103"/>
      <c r="G53" s="103"/>
      <c r="H53" s="103"/>
      <c r="I53" s="103"/>
      <c r="J53" s="103"/>
      <c r="K53" s="103"/>
      <c r="L53" s="104"/>
    </row>
    <row r="54" spans="1:19" x14ac:dyDescent="0.3">
      <c r="A54" s="100"/>
      <c r="B54" s="105" t="s">
        <v>75</v>
      </c>
      <c r="C54" s="106"/>
      <c r="D54" s="106"/>
      <c r="E54" s="106"/>
      <c r="F54" s="106"/>
      <c r="G54" s="106"/>
      <c r="H54" s="106"/>
      <c r="I54" s="106"/>
      <c r="J54" s="106"/>
      <c r="K54" s="106"/>
      <c r="L54" s="107"/>
    </row>
    <row r="55" spans="1:19" x14ac:dyDescent="0.3">
      <c r="A55" s="100"/>
      <c r="B55" s="105" t="s">
        <v>96</v>
      </c>
      <c r="C55" s="106"/>
      <c r="D55" s="106"/>
      <c r="E55" s="106"/>
      <c r="F55" s="106"/>
      <c r="G55" s="106"/>
      <c r="H55" s="106"/>
      <c r="I55" s="106"/>
      <c r="J55" s="106"/>
      <c r="K55" s="106"/>
      <c r="L55" s="107"/>
    </row>
    <row r="56" spans="1:19" x14ac:dyDescent="0.3">
      <c r="A56" s="101"/>
      <c r="B56" s="105" t="s">
        <v>97</v>
      </c>
      <c r="C56" s="106"/>
      <c r="D56" s="106"/>
      <c r="E56" s="106"/>
      <c r="F56" s="106"/>
      <c r="G56" s="106"/>
      <c r="H56" s="106"/>
      <c r="I56" s="106"/>
      <c r="J56" s="106"/>
      <c r="K56" s="106"/>
      <c r="L56" s="107"/>
    </row>
    <row r="57" spans="1:19" ht="28.8" x14ac:dyDescent="0.3">
      <c r="A57" s="81" t="s">
        <v>73</v>
      </c>
      <c r="B57" s="117" t="s">
        <v>71</v>
      </c>
      <c r="C57" s="118"/>
      <c r="D57" s="118"/>
      <c r="E57" s="118"/>
      <c r="F57" s="118"/>
      <c r="G57" s="118"/>
      <c r="H57" s="118"/>
      <c r="I57" s="118"/>
      <c r="J57" s="118"/>
      <c r="K57" s="118"/>
      <c r="L57" s="119"/>
    </row>
    <row r="58" spans="1:19" ht="60" customHeight="1" x14ac:dyDescent="0.3">
      <c r="A58" s="81" t="s">
        <v>74</v>
      </c>
      <c r="B58" s="108" t="s">
        <v>103</v>
      </c>
      <c r="C58" s="109"/>
      <c r="D58" s="109"/>
      <c r="E58" s="109"/>
      <c r="F58" s="109"/>
      <c r="G58" s="109"/>
      <c r="H58" s="109"/>
      <c r="I58" s="109"/>
      <c r="J58" s="109"/>
      <c r="K58" s="109"/>
      <c r="L58" s="110"/>
    </row>
    <row r="59" spans="1:19" ht="28.8" x14ac:dyDescent="0.3">
      <c r="A59" s="81" t="s">
        <v>76</v>
      </c>
      <c r="B59" s="105" t="s">
        <v>77</v>
      </c>
      <c r="C59" s="106"/>
      <c r="D59" s="106"/>
      <c r="E59" s="106"/>
      <c r="F59" s="106"/>
      <c r="G59" s="106"/>
      <c r="H59" s="106"/>
      <c r="I59" s="106"/>
      <c r="J59" s="106"/>
      <c r="K59" s="106"/>
      <c r="L59" s="107"/>
    </row>
    <row r="60" spans="1:19" ht="28.8" x14ac:dyDescent="0.3">
      <c r="A60" s="81" t="s">
        <v>78</v>
      </c>
      <c r="B60" s="105" t="s">
        <v>92</v>
      </c>
      <c r="C60" s="106"/>
      <c r="D60" s="106"/>
      <c r="E60" s="106"/>
      <c r="F60" s="106"/>
      <c r="G60" s="106"/>
      <c r="H60" s="106"/>
      <c r="I60" s="106"/>
      <c r="J60" s="106"/>
      <c r="K60" s="106"/>
      <c r="L60" s="107"/>
    </row>
    <row r="61" spans="1:19" ht="28.8" x14ac:dyDescent="0.3">
      <c r="A61" s="81" t="s">
        <v>85</v>
      </c>
      <c r="B61" s="105" t="s">
        <v>79</v>
      </c>
      <c r="C61" s="106"/>
      <c r="D61" s="106"/>
      <c r="E61" s="106"/>
      <c r="F61" s="106"/>
      <c r="G61" s="106"/>
      <c r="H61" s="106"/>
      <c r="I61" s="106"/>
      <c r="J61" s="106"/>
      <c r="K61" s="106"/>
      <c r="L61" s="107"/>
    </row>
    <row r="62" spans="1:19" ht="28.8" x14ac:dyDescent="0.3">
      <c r="A62" s="81" t="s">
        <v>84</v>
      </c>
      <c r="B62" s="108" t="s">
        <v>80</v>
      </c>
      <c r="C62" s="109"/>
      <c r="D62" s="109"/>
      <c r="E62" s="109"/>
      <c r="F62" s="109"/>
      <c r="G62" s="109"/>
      <c r="H62" s="109"/>
      <c r="I62" s="109"/>
      <c r="J62" s="109"/>
      <c r="K62" s="109"/>
      <c r="L62" s="110"/>
    </row>
    <row r="63" spans="1:19" ht="28.8" x14ac:dyDescent="0.3">
      <c r="A63" s="81" t="s">
        <v>83</v>
      </c>
      <c r="B63" s="108" t="s">
        <v>81</v>
      </c>
      <c r="C63" s="109"/>
      <c r="D63" s="109"/>
      <c r="E63" s="109"/>
      <c r="F63" s="109"/>
      <c r="G63" s="109"/>
      <c r="H63" s="109"/>
      <c r="I63" s="109"/>
      <c r="J63" s="109"/>
      <c r="K63" s="109"/>
      <c r="L63" s="110"/>
      <c r="M63" s="11"/>
    </row>
    <row r="64" spans="1:19" ht="59.25" customHeight="1" x14ac:dyDescent="0.3">
      <c r="A64" s="81" t="s">
        <v>82</v>
      </c>
      <c r="B64" s="108" t="s">
        <v>102</v>
      </c>
      <c r="C64" s="109"/>
      <c r="D64" s="109"/>
      <c r="E64" s="109"/>
      <c r="F64" s="109"/>
      <c r="G64" s="109"/>
      <c r="H64" s="109"/>
      <c r="I64" s="109"/>
      <c r="J64" s="109"/>
      <c r="K64" s="109"/>
      <c r="L64" s="110"/>
      <c r="M64" s="82"/>
    </row>
    <row r="65" spans="1:13" ht="28.8" x14ac:dyDescent="0.3">
      <c r="A65" s="81" t="s">
        <v>88</v>
      </c>
      <c r="B65" s="108" t="s">
        <v>89</v>
      </c>
      <c r="C65" s="109"/>
      <c r="D65" s="109"/>
      <c r="E65" s="109"/>
      <c r="F65" s="109"/>
      <c r="G65" s="109"/>
      <c r="H65" s="109"/>
      <c r="I65" s="109"/>
      <c r="J65" s="109"/>
      <c r="K65" s="109"/>
      <c r="L65" s="110"/>
      <c r="M65" s="82"/>
    </row>
    <row r="66" spans="1:13" ht="28.8" x14ac:dyDescent="0.3">
      <c r="A66" s="81" t="s">
        <v>90</v>
      </c>
      <c r="B66" s="108" t="s">
        <v>91</v>
      </c>
      <c r="C66" s="109"/>
      <c r="D66" s="109"/>
      <c r="E66" s="109"/>
      <c r="F66" s="109"/>
      <c r="G66" s="109"/>
      <c r="H66" s="109"/>
      <c r="I66" s="109"/>
      <c r="J66" s="109"/>
      <c r="K66" s="109"/>
      <c r="L66" s="110"/>
      <c r="M66" s="11"/>
    </row>
    <row r="67" spans="1:13" ht="304.5" customHeight="1" x14ac:dyDescent="0.3">
      <c r="A67" s="28" t="s">
        <v>93</v>
      </c>
      <c r="B67" s="111" t="s">
        <v>107</v>
      </c>
      <c r="C67" s="112"/>
      <c r="D67" s="112"/>
      <c r="E67" s="112"/>
      <c r="F67" s="112"/>
      <c r="G67" s="112"/>
      <c r="H67" s="112"/>
      <c r="I67" s="112"/>
      <c r="J67" s="112"/>
      <c r="K67" s="112"/>
      <c r="L67" s="113"/>
    </row>
    <row r="68" spans="1:13" ht="43.2" x14ac:dyDescent="0.3">
      <c r="A68" s="81" t="s">
        <v>94</v>
      </c>
      <c r="B68" s="114" t="s">
        <v>95</v>
      </c>
      <c r="C68" s="115"/>
      <c r="D68" s="115"/>
      <c r="E68" s="115"/>
      <c r="F68" s="115"/>
      <c r="G68" s="115"/>
      <c r="H68" s="115"/>
      <c r="I68" s="115"/>
      <c r="J68" s="115"/>
      <c r="K68" s="115"/>
      <c r="L68" s="116"/>
    </row>
    <row r="69" spans="1:13" x14ac:dyDescent="0.3">
      <c r="E69" s="6"/>
      <c r="F69" s="6"/>
      <c r="G69" s="6"/>
      <c r="H69" s="6"/>
      <c r="I69" s="6"/>
      <c r="J69" s="5"/>
      <c r="K69" s="5"/>
    </row>
    <row r="70" spans="1:13" x14ac:dyDescent="0.3">
      <c r="E70" s="6"/>
      <c r="F70" s="6"/>
      <c r="G70" s="6"/>
      <c r="H70" s="6"/>
      <c r="I70" s="6"/>
      <c r="J70" s="5"/>
      <c r="K70" s="5"/>
    </row>
    <row r="71" spans="1:13" x14ac:dyDescent="0.3">
      <c r="E71" s="6"/>
      <c r="F71" s="6"/>
      <c r="G71" s="6"/>
      <c r="H71" s="6"/>
      <c r="I71" s="6"/>
      <c r="J71" s="5"/>
      <c r="K71" s="5"/>
    </row>
    <row r="72" spans="1:13" x14ac:dyDescent="0.3">
      <c r="E72" s="6"/>
      <c r="F72" s="6"/>
      <c r="G72" s="6"/>
      <c r="H72" s="6"/>
      <c r="I72" s="6"/>
      <c r="J72" s="5"/>
      <c r="K72" s="5"/>
    </row>
    <row r="73" spans="1:13" x14ac:dyDescent="0.3">
      <c r="E73" s="6"/>
      <c r="F73" s="6"/>
      <c r="G73" s="6"/>
      <c r="H73" s="6"/>
      <c r="I73" s="6"/>
      <c r="J73" s="5"/>
      <c r="K73" s="5"/>
    </row>
    <row r="74" spans="1:13" x14ac:dyDescent="0.3">
      <c r="E74" s="6"/>
      <c r="F74" s="6"/>
      <c r="G74" s="6"/>
      <c r="H74" s="6"/>
      <c r="I74" s="6"/>
      <c r="J74" s="5"/>
      <c r="K74" s="5"/>
    </row>
    <row r="75" spans="1:13" x14ac:dyDescent="0.3">
      <c r="E75" s="6"/>
      <c r="F75" s="6"/>
      <c r="G75" s="6"/>
      <c r="H75" s="6"/>
      <c r="I75" s="6"/>
      <c r="J75" s="5"/>
      <c r="K75" s="5"/>
    </row>
    <row r="76" spans="1:13" x14ac:dyDescent="0.3">
      <c r="E76" s="6"/>
      <c r="F76" s="6"/>
      <c r="G76" s="6"/>
      <c r="H76" s="6"/>
      <c r="I76" s="6"/>
      <c r="J76" s="5"/>
      <c r="K76" s="5"/>
    </row>
    <row r="77" spans="1:13" x14ac:dyDescent="0.3">
      <c r="E77" s="6"/>
      <c r="F77" s="6"/>
      <c r="G77" s="6"/>
      <c r="H77" s="6"/>
      <c r="I77" s="6"/>
      <c r="J77" s="5"/>
      <c r="K77" s="5"/>
    </row>
    <row r="78" spans="1:13" x14ac:dyDescent="0.3">
      <c r="E78" s="6"/>
      <c r="F78" s="6"/>
      <c r="G78" s="6"/>
      <c r="H78" s="6"/>
      <c r="I78" s="6"/>
      <c r="J78" s="5"/>
      <c r="K78" s="5"/>
    </row>
    <row r="79" spans="1:13" x14ac:dyDescent="0.3">
      <c r="E79" s="6"/>
      <c r="F79" s="6"/>
      <c r="G79" s="6"/>
      <c r="H79" s="6"/>
      <c r="I79" s="6"/>
      <c r="J79" s="5"/>
      <c r="K79" s="5"/>
    </row>
    <row r="80" spans="1:13" x14ac:dyDescent="0.3">
      <c r="E80" s="6"/>
      <c r="F80" s="6"/>
      <c r="G80" s="6"/>
      <c r="H80" s="6"/>
      <c r="I80" s="6"/>
      <c r="J80" s="5"/>
      <c r="K80" s="5"/>
    </row>
    <row r="81" spans="5:11" x14ac:dyDescent="0.3">
      <c r="E81" s="6"/>
      <c r="F81" s="6"/>
      <c r="G81" s="6"/>
      <c r="H81" s="6"/>
      <c r="I81" s="6"/>
      <c r="J81" s="5"/>
      <c r="K81" s="5"/>
    </row>
    <row r="82" spans="5:11" x14ac:dyDescent="0.3">
      <c r="E82" s="6"/>
      <c r="F82" s="6"/>
      <c r="G82" s="6"/>
      <c r="H82" s="6"/>
      <c r="I82" s="6"/>
      <c r="J82" s="5"/>
      <c r="K82" s="5"/>
    </row>
    <row r="83" spans="5:11" x14ac:dyDescent="0.3">
      <c r="E83" s="6"/>
      <c r="F83" s="6"/>
      <c r="G83" s="6"/>
      <c r="H83" s="6"/>
      <c r="I83" s="6"/>
      <c r="J83" s="5"/>
      <c r="K83" s="5"/>
    </row>
    <row r="84" spans="5:11" x14ac:dyDescent="0.3">
      <c r="E84" s="6"/>
      <c r="F84" s="6"/>
      <c r="G84" s="6"/>
      <c r="H84" s="6"/>
      <c r="I84" s="6"/>
      <c r="J84" s="5"/>
      <c r="K84" s="5"/>
    </row>
    <row r="85" spans="5:11" x14ac:dyDescent="0.3">
      <c r="E85" s="6"/>
      <c r="F85" s="6"/>
      <c r="G85" s="6"/>
      <c r="H85" s="6"/>
      <c r="I85" s="6"/>
      <c r="J85" s="5"/>
      <c r="K85" s="5"/>
    </row>
    <row r="86" spans="5:11" x14ac:dyDescent="0.3">
      <c r="E86" s="6"/>
      <c r="F86" s="6"/>
      <c r="G86" s="6"/>
      <c r="H86" s="6"/>
      <c r="I86" s="6"/>
      <c r="J86" s="5"/>
      <c r="K86" s="5"/>
    </row>
    <row r="87" spans="5:11" x14ac:dyDescent="0.3">
      <c r="E87" s="6"/>
      <c r="F87" s="6"/>
      <c r="G87" s="6"/>
      <c r="H87" s="6"/>
      <c r="I87" s="6"/>
      <c r="J87" s="5"/>
      <c r="K87" s="5"/>
    </row>
    <row r="88" spans="5:11" x14ac:dyDescent="0.3">
      <c r="E88" s="6"/>
      <c r="F88" s="6"/>
      <c r="G88" s="6"/>
      <c r="H88" s="6"/>
      <c r="I88" s="6"/>
      <c r="J88" s="5"/>
      <c r="K88" s="5"/>
    </row>
    <row r="89" spans="5:11" x14ac:dyDescent="0.3">
      <c r="E89" s="6"/>
      <c r="F89" s="6"/>
      <c r="G89" s="6"/>
      <c r="H89" s="6"/>
      <c r="I89" s="6"/>
      <c r="J89" s="5"/>
      <c r="K89" s="5"/>
    </row>
    <row r="90" spans="5:11" x14ac:dyDescent="0.3">
      <c r="E90" s="6"/>
      <c r="F90" s="6"/>
      <c r="G90" s="6"/>
      <c r="H90" s="6"/>
      <c r="I90" s="6"/>
      <c r="J90" s="5"/>
      <c r="K90" s="5"/>
    </row>
    <row r="91" spans="5:11" x14ac:dyDescent="0.3">
      <c r="E91" s="6"/>
      <c r="F91" s="6"/>
      <c r="G91" s="6"/>
      <c r="H91" s="6"/>
      <c r="I91" s="6"/>
      <c r="J91" s="5"/>
      <c r="K91" s="5"/>
    </row>
    <row r="92" spans="5:11" x14ac:dyDescent="0.3">
      <c r="E92" s="6"/>
      <c r="F92" s="6"/>
      <c r="G92" s="6"/>
      <c r="H92" s="6"/>
      <c r="I92" s="6"/>
      <c r="J92" s="5"/>
      <c r="K92" s="5"/>
    </row>
    <row r="93" spans="5:11" x14ac:dyDescent="0.3">
      <c r="E93" s="6"/>
      <c r="F93" s="6"/>
      <c r="G93" s="6"/>
      <c r="H93" s="6"/>
      <c r="I93" s="6"/>
      <c r="J93" s="5"/>
      <c r="K93" s="5"/>
    </row>
    <row r="94" spans="5:11" x14ac:dyDescent="0.3">
      <c r="E94" s="6"/>
      <c r="F94" s="6"/>
      <c r="G94" s="6"/>
      <c r="H94" s="6"/>
      <c r="I94" s="6"/>
      <c r="J94" s="5"/>
      <c r="K94" s="5"/>
    </row>
    <row r="95" spans="5:11" x14ac:dyDescent="0.3">
      <c r="E95" s="6"/>
      <c r="F95" s="6"/>
      <c r="G95" s="6"/>
      <c r="H95" s="6"/>
      <c r="I95" s="6"/>
      <c r="J95" s="5"/>
      <c r="K95" s="5"/>
    </row>
    <row r="96" spans="5:11" x14ac:dyDescent="0.3">
      <c r="E96" s="6"/>
      <c r="F96" s="6"/>
      <c r="G96" s="6"/>
      <c r="H96" s="6"/>
      <c r="I96" s="6"/>
      <c r="J96" s="5"/>
      <c r="K96" s="5"/>
    </row>
    <row r="97" spans="3:11" x14ac:dyDescent="0.3">
      <c r="E97" s="6"/>
      <c r="F97" s="6"/>
      <c r="G97" s="6"/>
      <c r="H97" s="6"/>
      <c r="I97" s="6"/>
      <c r="J97" s="5"/>
      <c r="K97" s="5"/>
    </row>
    <row r="98" spans="3:11" x14ac:dyDescent="0.3">
      <c r="E98" s="6"/>
      <c r="F98" s="6"/>
      <c r="G98" s="6"/>
      <c r="H98" s="6"/>
      <c r="I98" s="6"/>
      <c r="J98" s="5"/>
      <c r="K98" s="5"/>
    </row>
    <row r="99" spans="3:11" x14ac:dyDescent="0.3">
      <c r="C99" s="1"/>
      <c r="D99" s="1"/>
      <c r="E99" s="6"/>
      <c r="F99" s="6"/>
      <c r="G99" s="6"/>
      <c r="H99" s="6"/>
      <c r="I99" s="6"/>
      <c r="J99" s="5"/>
      <c r="K99" s="5"/>
    </row>
    <row r="100" spans="3:11" x14ac:dyDescent="0.3">
      <c r="C100" s="1"/>
      <c r="D100" s="1"/>
      <c r="E100" s="6"/>
      <c r="F100" s="6"/>
      <c r="G100" s="6"/>
      <c r="H100" s="6"/>
      <c r="I100" s="6"/>
      <c r="J100" s="5"/>
      <c r="K100" s="5"/>
    </row>
    <row r="101" spans="3:11" x14ac:dyDescent="0.3">
      <c r="C101" s="1"/>
      <c r="D101" s="1"/>
      <c r="E101" s="6"/>
      <c r="F101" s="6"/>
      <c r="G101" s="6"/>
      <c r="H101" s="6"/>
      <c r="I101" s="6"/>
      <c r="J101" s="5"/>
      <c r="K101" s="5"/>
    </row>
    <row r="102" spans="3:11" x14ac:dyDescent="0.3">
      <c r="C102" s="1"/>
      <c r="D102" s="1"/>
      <c r="E102" s="6"/>
      <c r="F102" s="6"/>
      <c r="G102" s="6"/>
      <c r="H102" s="6"/>
      <c r="I102" s="6"/>
      <c r="J102" s="5"/>
      <c r="K102" s="5"/>
    </row>
    <row r="103" spans="3:11" x14ac:dyDescent="0.3">
      <c r="C103" s="1"/>
      <c r="D103" s="1"/>
      <c r="E103" s="6"/>
      <c r="F103" s="6"/>
      <c r="G103" s="6"/>
      <c r="H103" s="6"/>
      <c r="I103" s="6"/>
      <c r="J103" s="5"/>
      <c r="K103" s="5"/>
    </row>
    <row r="104" spans="3:11" x14ac:dyDescent="0.3">
      <c r="C104" s="1"/>
      <c r="D104" s="1"/>
      <c r="E104" s="6"/>
      <c r="F104" s="6"/>
      <c r="G104" s="6"/>
      <c r="H104" s="6"/>
      <c r="I104" s="6"/>
      <c r="J104" s="5"/>
      <c r="K104" s="5"/>
    </row>
    <row r="105" spans="3:11" x14ac:dyDescent="0.3">
      <c r="C105" s="1"/>
      <c r="D105" s="1"/>
      <c r="E105" s="6"/>
      <c r="F105" s="6"/>
      <c r="G105" s="6"/>
      <c r="H105" s="6"/>
      <c r="I105" s="6"/>
      <c r="J105" s="5"/>
      <c r="K105" s="5"/>
    </row>
    <row r="106" spans="3:11" x14ac:dyDescent="0.3">
      <c r="C106" s="1"/>
      <c r="D106" s="1"/>
      <c r="E106" s="6"/>
      <c r="F106" s="6"/>
      <c r="G106" s="6"/>
      <c r="H106" s="6"/>
      <c r="I106" s="6"/>
      <c r="J106" s="5"/>
      <c r="K106" s="5"/>
    </row>
    <row r="107" spans="3:11" x14ac:dyDescent="0.3">
      <c r="C107" s="1"/>
      <c r="D107" s="1"/>
      <c r="E107" s="6"/>
      <c r="F107" s="6"/>
      <c r="G107" s="6"/>
      <c r="H107" s="6"/>
      <c r="I107" s="6"/>
      <c r="J107" s="5"/>
      <c r="K107" s="5"/>
    </row>
    <row r="108" spans="3:11" x14ac:dyDescent="0.3">
      <c r="C108" s="1"/>
      <c r="D108" s="1"/>
      <c r="E108" s="6"/>
      <c r="F108" s="6"/>
      <c r="G108" s="6"/>
      <c r="H108" s="6"/>
      <c r="I108" s="6"/>
      <c r="J108" s="5"/>
      <c r="K108" s="5"/>
    </row>
    <row r="109" spans="3:11" x14ac:dyDescent="0.3">
      <c r="C109" s="1"/>
      <c r="D109" s="1"/>
      <c r="E109" s="6"/>
      <c r="F109" s="6"/>
      <c r="G109" s="6"/>
      <c r="H109" s="6"/>
      <c r="I109" s="6"/>
      <c r="J109" s="5"/>
      <c r="K109" s="5"/>
    </row>
    <row r="110" spans="3:11" x14ac:dyDescent="0.3">
      <c r="C110" s="1"/>
      <c r="D110" s="1"/>
      <c r="E110" s="6"/>
      <c r="F110" s="6"/>
      <c r="G110" s="6"/>
      <c r="H110" s="6"/>
      <c r="I110" s="6"/>
      <c r="J110" s="5"/>
      <c r="K110" s="5"/>
    </row>
    <row r="111" spans="3:11" x14ac:dyDescent="0.3">
      <c r="C111" s="1"/>
      <c r="D111" s="1"/>
      <c r="E111" s="6"/>
      <c r="F111" s="6"/>
      <c r="G111" s="6"/>
      <c r="H111" s="6"/>
      <c r="I111" s="6"/>
      <c r="J111" s="5"/>
      <c r="K111" s="5"/>
    </row>
    <row r="112" spans="3:11" x14ac:dyDescent="0.3">
      <c r="C112" s="1"/>
      <c r="D112" s="1"/>
      <c r="E112" s="6"/>
      <c r="F112" s="6"/>
      <c r="G112" s="6"/>
      <c r="H112" s="6"/>
      <c r="I112" s="6"/>
      <c r="J112" s="5"/>
      <c r="K112" s="5"/>
    </row>
    <row r="113" spans="3:11" x14ac:dyDescent="0.3">
      <c r="C113" s="1"/>
      <c r="D113" s="1"/>
      <c r="E113" s="6"/>
      <c r="F113" s="6"/>
      <c r="G113" s="6"/>
      <c r="H113" s="6"/>
      <c r="I113" s="6"/>
      <c r="J113" s="5"/>
      <c r="K113" s="5"/>
    </row>
    <row r="114" spans="3:11" x14ac:dyDescent="0.3">
      <c r="C114" s="1"/>
      <c r="D114" s="1"/>
      <c r="E114" s="6"/>
      <c r="F114" s="6"/>
      <c r="G114" s="6"/>
      <c r="H114" s="6"/>
      <c r="I114" s="6"/>
      <c r="J114" s="5"/>
      <c r="K114" s="5"/>
    </row>
    <row r="115" spans="3:11" x14ac:dyDescent="0.3">
      <c r="C115" s="1"/>
      <c r="D115" s="1"/>
      <c r="E115" s="6"/>
      <c r="F115" s="6"/>
      <c r="G115" s="6"/>
      <c r="H115" s="6"/>
      <c r="I115" s="6"/>
      <c r="J115" s="5"/>
      <c r="K115" s="5"/>
    </row>
    <row r="116" spans="3:11" x14ac:dyDescent="0.3">
      <c r="C116" s="1"/>
      <c r="D116" s="1"/>
      <c r="E116" s="6"/>
      <c r="F116" s="6"/>
      <c r="G116" s="6"/>
      <c r="H116" s="6"/>
      <c r="I116" s="6"/>
      <c r="J116" s="5"/>
      <c r="K116" s="5"/>
    </row>
    <row r="117" spans="3:11" x14ac:dyDescent="0.3">
      <c r="C117" s="1"/>
      <c r="D117" s="1"/>
      <c r="E117" s="6"/>
      <c r="F117" s="6"/>
      <c r="G117" s="6"/>
      <c r="H117" s="6"/>
      <c r="I117" s="6"/>
      <c r="J117" s="5"/>
      <c r="K117" s="5"/>
    </row>
    <row r="118" spans="3:11" x14ac:dyDescent="0.3">
      <c r="C118" s="1"/>
      <c r="D118" s="1"/>
      <c r="E118" s="6"/>
      <c r="F118" s="6"/>
      <c r="G118" s="6"/>
      <c r="H118" s="6"/>
      <c r="I118" s="6"/>
      <c r="J118" s="5"/>
      <c r="K118" s="5"/>
    </row>
    <row r="119" spans="3:11" x14ac:dyDescent="0.3">
      <c r="C119" s="1"/>
      <c r="D119" s="1"/>
      <c r="E119" s="6"/>
      <c r="F119" s="6"/>
      <c r="G119" s="6"/>
      <c r="H119" s="6"/>
      <c r="I119" s="6"/>
      <c r="J119" s="5"/>
      <c r="K119" s="5"/>
    </row>
    <row r="120" spans="3:11" x14ac:dyDescent="0.3">
      <c r="C120" s="1"/>
      <c r="D120" s="1"/>
      <c r="E120" s="6"/>
      <c r="F120" s="6"/>
      <c r="G120" s="6"/>
      <c r="H120" s="6"/>
      <c r="I120" s="6"/>
      <c r="J120" s="5"/>
      <c r="K120" s="5"/>
    </row>
    <row r="121" spans="3:11" x14ac:dyDescent="0.3">
      <c r="C121" s="1"/>
      <c r="D121" s="1"/>
      <c r="E121" s="6"/>
      <c r="F121" s="6"/>
      <c r="G121" s="6"/>
      <c r="H121" s="6"/>
      <c r="I121" s="6"/>
      <c r="J121" s="5"/>
      <c r="K121" s="5"/>
    </row>
  </sheetData>
  <sheetProtection insertRows="0" deleteRows="0"/>
  <protectedRanges>
    <protectedRange sqref="A20:A25 A32:A37 A44:A49" name="Rozsah3"/>
    <protectedRange sqref="D20:E25 D32:E37 D44:E49" name="Rozsah2"/>
    <protectedRange sqref="C24:C25 C20:C22 C36:C37 C32:C34 C48:C49 C44:C46" name="Rozsah1"/>
    <protectedRange sqref="K20:K25 K32:K37 K44:K49" name="Rozsah4_1"/>
  </protectedRanges>
  <mergeCells count="31">
    <mergeCell ref="B65:L65"/>
    <mergeCell ref="B66:L66"/>
    <mergeCell ref="B67:L67"/>
    <mergeCell ref="B68:L68"/>
    <mergeCell ref="B57:L57"/>
    <mergeCell ref="B58:L58"/>
    <mergeCell ref="B59:L59"/>
    <mergeCell ref="B60:L60"/>
    <mergeCell ref="B61:L61"/>
    <mergeCell ref="B62:L62"/>
    <mergeCell ref="B63:L63"/>
    <mergeCell ref="B64:L64"/>
    <mergeCell ref="B12:L12"/>
    <mergeCell ref="A19:L19"/>
    <mergeCell ref="A26:E26"/>
    <mergeCell ref="A52:L52"/>
    <mergeCell ref="A53:A56"/>
    <mergeCell ref="B53:L53"/>
    <mergeCell ref="B54:L54"/>
    <mergeCell ref="B55:L55"/>
    <mergeCell ref="B56:L56"/>
    <mergeCell ref="A31:L31"/>
    <mergeCell ref="A38:E38"/>
    <mergeCell ref="A43:L43"/>
    <mergeCell ref="A50:E50"/>
    <mergeCell ref="B11:L11"/>
    <mergeCell ref="K1:L1"/>
    <mergeCell ref="A6:L6"/>
    <mergeCell ref="B8:L8"/>
    <mergeCell ref="B9:L9"/>
    <mergeCell ref="B10:L10"/>
  </mergeCells>
  <conditionalFormatting sqref="H20:H22 H26">
    <cfRule type="cellIs" dxfId="11" priority="13" stopIfTrue="1" operator="greaterThan">
      <formula>$G20</formula>
    </cfRule>
  </conditionalFormatting>
  <conditionalFormatting sqref="H23:H25">
    <cfRule type="cellIs" dxfId="10" priority="11" stopIfTrue="1" operator="greaterThan">
      <formula>$G23</formula>
    </cfRule>
  </conditionalFormatting>
  <conditionalFormatting sqref="B13">
    <cfRule type="expression" dxfId="9" priority="10">
      <formula>$B$13=""</formula>
    </cfRule>
  </conditionalFormatting>
  <conditionalFormatting sqref="D13">
    <cfRule type="expression" dxfId="8" priority="9">
      <formula>$D$13=""</formula>
    </cfRule>
  </conditionalFormatting>
  <conditionalFormatting sqref="F13">
    <cfRule type="expression" dxfId="7" priority="8">
      <formula>$F$13=""</formula>
    </cfRule>
  </conditionalFormatting>
  <conditionalFormatting sqref="I20:I26">
    <cfRule type="cellIs" dxfId="6" priority="7" operator="lessThan">
      <formula>0</formula>
    </cfRule>
  </conditionalFormatting>
  <conditionalFormatting sqref="H32:H34 H38">
    <cfRule type="cellIs" dxfId="5" priority="6" stopIfTrue="1" operator="greaterThan">
      <formula>$G32</formula>
    </cfRule>
  </conditionalFormatting>
  <conditionalFormatting sqref="H35:H37">
    <cfRule type="cellIs" dxfId="4" priority="5" stopIfTrue="1" operator="greaterThan">
      <formula>$G35</formula>
    </cfRule>
  </conditionalFormatting>
  <conditionalFormatting sqref="I32:I38">
    <cfRule type="cellIs" dxfId="3" priority="4" operator="lessThan">
      <formula>0</formula>
    </cfRule>
  </conditionalFormatting>
  <conditionalFormatting sqref="H44:H46 H50">
    <cfRule type="cellIs" dxfId="2" priority="3" stopIfTrue="1" operator="greaterThan">
      <formula>$G44</formula>
    </cfRule>
  </conditionalFormatting>
  <conditionalFormatting sqref="H47:H49">
    <cfRule type="cellIs" dxfId="1" priority="2" stopIfTrue="1" operator="greaterThan">
      <formula>$G47</formula>
    </cfRule>
  </conditionalFormatting>
  <conditionalFormatting sqref="I44:I50">
    <cfRule type="cellIs" dxfId="0" priority="1" operator="lessThan">
      <formula>0</formula>
    </cfRule>
  </conditionalFormatting>
  <dataValidations count="8">
    <dataValidation allowBlank="1" showInputMessage="1" showErrorMessage="1" prompt="Bunka je prednastavená na pripočítanie 20% DPH. _x000a_V prípade, ak dodávateľ/zhotoviteľ nie je platiteľom DPH, potom upravte vzorec tak, aby sa hodnoty v bunkách v stĺpca 7 rovnali bunkám stĺpca 6._x000a_ " sqref="G20:G25 G32:G37 G44:G49" xr:uid="{00000000-0002-0000-0000-000000000000}"/>
    <dataValidation allowBlank="1" showInputMessage="1" showErrorMessage="1" prompt="Bunka je prednastavená na pripočítanie 20% DPH. _x000a_V prípade, ak dodávateľ/zhotoviteľ nie je platiteľom DPH, potom upravte vzorec tak, aby sa hodnoty v bunkách v stĺpca 7 rovnali bunkám stĺpca 6." sqref="G17:G18 G29:G30 G41:G42" xr:uid="{00000000-0002-0000-0000-000001000000}"/>
    <dataValidation type="list" allowBlank="1" showInputMessage="1" showErrorMessage="1" sqref="F13" xr:uid="{00000000-0002-0000-0000-000002000000}">
      <formula1>$O$18:$O$19</formula1>
    </dataValidation>
    <dataValidation type="list" allowBlank="1" showInputMessage="1" showErrorMessage="1" prompt="Z roletového menu vyberte príslušný spôsob stanovenia výšky výdavku. V prípade potreby špecifikujte spôsob stanovenia výšky výdavku  v poli &quot;Vecný popis výdavku&quot;. " sqref="K20:K25 K44:K49 K32:K37" xr:uid="{00000000-0002-0000-0000-000003000000}">
      <formula1>$O$12:$O$14</formula1>
    </dataValidation>
    <dataValidation allowBlank="1" showInputMessage="1" showErrorMessage="1" prompt="vložte príslušné % NFP podľa bodu 1.3 Výzvy" sqref="B13 D13" xr:uid="{00000000-0002-0000-0000-000004000000}"/>
    <dataValidation allowBlank="1" showInputMessage="1" showErrorMessage="1" prompt="Musí byť v súlade s finančnými a percentuálnymi limtmi uvedenými v Príručke OPII k oprávnenosti výdavkov" sqref="K17 K29 K41" xr:uid="{00000000-0002-0000-0000-000005000000}"/>
    <dataValidation type="list" allowBlank="1" showErrorMessage="1" prompt="_x000a_" sqref="B44:B49" xr:uid="{00000000-0002-0000-0000-000006000000}">
      <formula1>$O$8</formula1>
    </dataValidation>
    <dataValidation type="list" allowBlank="1" showErrorMessage="1" prompt="_x000a_" sqref="B32:B37 B20:B25" xr:uid="{00000000-0002-0000-0000-000007000000}">
      <formula1>$O$3:$O$7</formula1>
    </dataValidation>
  </dataValidations>
  <pageMargins left="0.39370078740157483" right="0.39370078740157483" top="0.74803149606299213" bottom="0.74803149606299213" header="0.31496062992125984" footer="0.31496062992125984"/>
  <pageSetup paperSize="9" scale="40" orientation="landscape" r:id="rId1"/>
  <rowBreaks count="1" manualBreakCount="1">
    <brk id="51" max="1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B41"/>
  <sheetViews>
    <sheetView workbookViewId="0">
      <selection activeCell="B22" sqref="B22"/>
    </sheetView>
  </sheetViews>
  <sheetFormatPr defaultRowHeight="14.4" x14ac:dyDescent="0.3"/>
  <cols>
    <col min="2" max="2" width="132.6640625" bestFit="1" customWidth="1"/>
  </cols>
  <sheetData>
    <row r="1" spans="2:2" x14ac:dyDescent="0.3">
      <c r="B1" s="15" t="s">
        <v>57</v>
      </c>
    </row>
    <row r="2" spans="2:2" x14ac:dyDescent="0.3">
      <c r="B2" t="s">
        <v>30</v>
      </c>
    </row>
    <row r="3" spans="2:2" x14ac:dyDescent="0.3">
      <c r="B3" t="s">
        <v>27</v>
      </c>
    </row>
    <row r="5" spans="2:2" x14ac:dyDescent="0.3">
      <c r="B5" s="15" t="s">
        <v>56</v>
      </c>
    </row>
    <row r="6" spans="2:2" x14ac:dyDescent="0.3">
      <c r="B6" t="s">
        <v>31</v>
      </c>
    </row>
    <row r="7" spans="2:2" x14ac:dyDescent="0.3">
      <c r="B7" t="s">
        <v>32</v>
      </c>
    </row>
    <row r="8" spans="2:2" x14ac:dyDescent="0.3">
      <c r="B8" t="s">
        <v>33</v>
      </c>
    </row>
    <row r="9" spans="2:2" x14ac:dyDescent="0.3">
      <c r="B9" t="s">
        <v>34</v>
      </c>
    </row>
    <row r="10" spans="2:2" x14ac:dyDescent="0.3">
      <c r="B10" t="s">
        <v>35</v>
      </c>
    </row>
    <row r="11" spans="2:2" x14ac:dyDescent="0.3">
      <c r="B11" t="s">
        <v>36</v>
      </c>
    </row>
    <row r="13" spans="2:2" x14ac:dyDescent="0.3">
      <c r="B13" s="15" t="s">
        <v>55</v>
      </c>
    </row>
    <row r="14" spans="2:2" x14ac:dyDescent="0.3">
      <c r="B14" t="s">
        <v>37</v>
      </c>
    </row>
    <row r="15" spans="2:2" x14ac:dyDescent="0.3">
      <c r="B15" t="s">
        <v>38</v>
      </c>
    </row>
    <row r="16" spans="2:2" x14ac:dyDescent="0.3">
      <c r="B16" t="s">
        <v>39</v>
      </c>
    </row>
    <row r="17" spans="2:2" x14ac:dyDescent="0.3">
      <c r="B17" t="s">
        <v>40</v>
      </c>
    </row>
    <row r="18" spans="2:2" x14ac:dyDescent="0.3">
      <c r="B18" t="s">
        <v>41</v>
      </c>
    </row>
    <row r="19" spans="2:2" x14ac:dyDescent="0.3">
      <c r="B19" t="s">
        <v>42</v>
      </c>
    </row>
    <row r="20" spans="2:2" x14ac:dyDescent="0.3">
      <c r="B20" t="s">
        <v>43</v>
      </c>
    </row>
    <row r="21" spans="2:2" x14ac:dyDescent="0.3">
      <c r="B21" t="s">
        <v>44</v>
      </c>
    </row>
    <row r="22" spans="2:2" x14ac:dyDescent="0.3">
      <c r="B22" t="s">
        <v>45</v>
      </c>
    </row>
    <row r="23" spans="2:2" x14ac:dyDescent="0.3">
      <c r="B23" t="s">
        <v>46</v>
      </c>
    </row>
    <row r="24" spans="2:2" x14ac:dyDescent="0.3">
      <c r="B24" t="s">
        <v>47</v>
      </c>
    </row>
    <row r="26" spans="2:2" x14ac:dyDescent="0.3">
      <c r="B26" s="15" t="s">
        <v>54</v>
      </c>
    </row>
    <row r="27" spans="2:2" x14ac:dyDescent="0.3">
      <c r="B27" t="s">
        <v>50</v>
      </c>
    </row>
    <row r="28" spans="2:2" x14ac:dyDescent="0.3">
      <c r="B28" t="s">
        <v>52</v>
      </c>
    </row>
    <row r="29" spans="2:2" x14ac:dyDescent="0.3">
      <c r="B29" t="s">
        <v>48</v>
      </c>
    </row>
    <row r="30" spans="2:2" x14ac:dyDescent="0.3">
      <c r="B30" t="s">
        <v>49</v>
      </c>
    </row>
    <row r="31" spans="2:2" x14ac:dyDescent="0.3">
      <c r="B31" t="s">
        <v>53</v>
      </c>
    </row>
    <row r="32" spans="2:2" x14ac:dyDescent="0.3">
      <c r="B32" t="s">
        <v>51</v>
      </c>
    </row>
    <row r="34" spans="2:2" x14ac:dyDescent="0.3">
      <c r="B34" s="15" t="s">
        <v>22</v>
      </c>
    </row>
    <row r="35" spans="2:2" x14ac:dyDescent="0.3">
      <c r="B35" t="s">
        <v>59</v>
      </c>
    </row>
    <row r="36" spans="2:2" x14ac:dyDescent="0.3">
      <c r="B36" t="s">
        <v>58</v>
      </c>
    </row>
    <row r="37" spans="2:2" x14ac:dyDescent="0.3">
      <c r="B37" t="s">
        <v>28</v>
      </c>
    </row>
    <row r="39" spans="2:2" x14ac:dyDescent="0.3">
      <c r="B39" s="15" t="s">
        <v>6</v>
      </c>
    </row>
    <row r="40" spans="2:2" x14ac:dyDescent="0.3">
      <c r="B40" t="s">
        <v>15</v>
      </c>
    </row>
    <row r="41" spans="2:2" x14ac:dyDescent="0.3">
      <c r="B41" t="s">
        <v>16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32"/>
  <sheetViews>
    <sheetView topLeftCell="A34" workbookViewId="0">
      <selection activeCell="F14" sqref="F14"/>
    </sheetView>
  </sheetViews>
  <sheetFormatPr defaultRowHeight="14.4" x14ac:dyDescent="0.3"/>
  <sheetData>
    <row r="1" spans="1:17" x14ac:dyDescent="0.3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</row>
    <row r="2" spans="1:17" x14ac:dyDescent="0.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</row>
    <row r="3" spans="1:17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pans="1:17" x14ac:dyDescent="0.3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spans="1:17" x14ac:dyDescent="0.3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spans="1:17" x14ac:dyDescent="0.3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x14ac:dyDescent="0.3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</row>
    <row r="8" spans="1:17" x14ac:dyDescent="0.3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</row>
    <row r="9" spans="1:17" x14ac:dyDescent="0.3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</row>
    <row r="10" spans="1:17" x14ac:dyDescent="0.3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</row>
    <row r="11" spans="1:17" x14ac:dyDescent="0.3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</row>
    <row r="12" spans="1:17" x14ac:dyDescent="0.3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</row>
    <row r="13" spans="1:17" x14ac:dyDescent="0.3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</row>
    <row r="14" spans="1:17" x14ac:dyDescent="0.3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</row>
    <row r="15" spans="1:17" x14ac:dyDescent="0.3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</row>
    <row r="16" spans="1:17" x14ac:dyDescent="0.3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</row>
    <row r="17" spans="1:17" x14ac:dyDescent="0.3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</row>
    <row r="18" spans="1:17" x14ac:dyDescent="0.3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</row>
    <row r="19" spans="1:17" x14ac:dyDescent="0.3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</row>
    <row r="20" spans="1:17" x14ac:dyDescent="0.3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</row>
    <row r="21" spans="1:17" x14ac:dyDescent="0.3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</row>
    <row r="22" spans="1:17" x14ac:dyDescent="0.3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</row>
    <row r="23" spans="1:17" x14ac:dyDescent="0.3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</row>
    <row r="24" spans="1:17" x14ac:dyDescent="0.3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</row>
    <row r="25" spans="1:17" x14ac:dyDescent="0.3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</row>
    <row r="26" spans="1:17" x14ac:dyDescent="0.3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</row>
    <row r="27" spans="1:17" x14ac:dyDescent="0.3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</row>
    <row r="28" spans="1:17" x14ac:dyDescent="0.3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</row>
    <row r="29" spans="1:17" x14ac:dyDescent="0.3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</row>
    <row r="30" spans="1:17" x14ac:dyDescent="0.3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</row>
    <row r="31" spans="1:17" x14ac:dyDescent="0.3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</row>
    <row r="32" spans="1:17" x14ac:dyDescent="0.3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4</vt:i4>
      </vt:variant>
      <vt:variant>
        <vt:lpstr>Pomenované rozsahy</vt:lpstr>
      </vt:variant>
      <vt:variant>
        <vt:i4>1</vt:i4>
      </vt:variant>
    </vt:vector>
  </HeadingPairs>
  <TitlesOfParts>
    <vt:vector size="5" baseType="lpstr">
      <vt:lpstr>Oblasť podpory B</vt:lpstr>
      <vt:lpstr>Zdroj</vt:lpstr>
      <vt:lpstr>Hárok2</vt:lpstr>
      <vt:lpstr>Hárok3</vt:lpstr>
      <vt:lpstr>'Oblasť podpory B'!Oblasť_tlače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Uzivatel</dc:creator>
  <cp:lastModifiedBy>Michaela Urban</cp:lastModifiedBy>
  <cp:lastPrinted>2019-07-01T08:44:34Z</cp:lastPrinted>
  <dcterms:created xsi:type="dcterms:W3CDTF">2015-05-13T12:53:37Z</dcterms:created>
  <dcterms:modified xsi:type="dcterms:W3CDTF">2021-06-17T07:13:13Z</dcterms:modified>
</cp:coreProperties>
</file>